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ВЕРОНИКА\ПРОГРАММЫ\ОТЧЕТ выполнение программ\выполнение программ 2014\"/>
    </mc:Choice>
  </mc:AlternateContent>
  <bookViews>
    <workbookView xWindow="0" yWindow="555" windowWidth="28725" windowHeight="12135" activeTab="3"/>
  </bookViews>
  <sheets>
    <sheet name="1 кв." sheetId="8" r:id="rId1"/>
    <sheet name="2 кв." sheetId="9" r:id="rId2"/>
    <sheet name="3 кв." sheetId="10" r:id="rId3"/>
    <sheet name="год" sheetId="11" r:id="rId4"/>
  </sheets>
  <calcPr calcId="152511"/>
</workbook>
</file>

<file path=xl/calcChain.xml><?xml version="1.0" encoding="utf-8"?>
<calcChain xmlns="http://schemas.openxmlformats.org/spreadsheetml/2006/main">
  <c r="E79" i="11" l="1"/>
  <c r="G79" i="11"/>
  <c r="D56" i="11" l="1"/>
  <c r="E56" i="11"/>
  <c r="F56" i="11"/>
  <c r="G56" i="11"/>
  <c r="H230" i="11" l="1"/>
  <c r="G230" i="11"/>
  <c r="F230" i="11"/>
  <c r="E230" i="11"/>
  <c r="D230" i="11"/>
  <c r="C230" i="11"/>
  <c r="G226" i="11"/>
  <c r="F226" i="11"/>
  <c r="G225" i="11"/>
  <c r="F225" i="11"/>
  <c r="E225" i="11"/>
  <c r="E226" i="11" s="1"/>
  <c r="D225" i="11"/>
  <c r="D226" i="11" s="1"/>
  <c r="C225" i="11"/>
  <c r="C226" i="11" s="1"/>
  <c r="M219" i="11"/>
  <c r="K219" i="11"/>
  <c r="H219" i="11"/>
  <c r="H218" i="11"/>
  <c r="G218" i="11"/>
  <c r="G219" i="11" s="1"/>
  <c r="F218" i="11"/>
  <c r="F219" i="11" s="1"/>
  <c r="E218" i="11"/>
  <c r="E219" i="11" s="1"/>
  <c r="D218" i="11"/>
  <c r="D219" i="11" s="1"/>
  <c r="C218" i="11"/>
  <c r="C219" i="11" s="1"/>
  <c r="N208" i="11"/>
  <c r="M208" i="11"/>
  <c r="L208" i="11"/>
  <c r="K208" i="11"/>
  <c r="C208" i="11"/>
  <c r="H204" i="11"/>
  <c r="H208" i="11" s="1"/>
  <c r="G204" i="11"/>
  <c r="G208" i="11" s="1"/>
  <c r="F204" i="11"/>
  <c r="F208" i="11" s="1"/>
  <c r="E204" i="11"/>
  <c r="E208" i="11" s="1"/>
  <c r="D204" i="11"/>
  <c r="D208" i="11" s="1"/>
  <c r="C204" i="11"/>
  <c r="N197" i="11"/>
  <c r="M197" i="11"/>
  <c r="L197" i="11"/>
  <c r="K197" i="11"/>
  <c r="J197" i="11"/>
  <c r="H197" i="11"/>
  <c r="D197" i="11"/>
  <c r="H196" i="11"/>
  <c r="G196" i="11"/>
  <c r="G197" i="11" s="1"/>
  <c r="F196" i="11"/>
  <c r="F197" i="11" s="1"/>
  <c r="E196" i="11"/>
  <c r="E197" i="11" s="1"/>
  <c r="D196" i="11"/>
  <c r="C196" i="11"/>
  <c r="C197" i="11" s="1"/>
  <c r="N190" i="11"/>
  <c r="M190" i="11"/>
  <c r="L190" i="11"/>
  <c r="K190" i="11"/>
  <c r="J190" i="11"/>
  <c r="F190" i="11"/>
  <c r="H189" i="11"/>
  <c r="H190" i="11" s="1"/>
  <c r="G189" i="11"/>
  <c r="G190" i="11" s="1"/>
  <c r="F189" i="11"/>
  <c r="E189" i="11"/>
  <c r="E190" i="11" s="1"/>
  <c r="D189" i="11"/>
  <c r="D190" i="11" s="1"/>
  <c r="C189" i="11"/>
  <c r="C190" i="11" s="1"/>
  <c r="N183" i="11"/>
  <c r="M183" i="11"/>
  <c r="L183" i="11"/>
  <c r="K183" i="11"/>
  <c r="F183" i="11"/>
  <c r="H182" i="11"/>
  <c r="H183" i="11" s="1"/>
  <c r="G182" i="11"/>
  <c r="G183" i="11" s="1"/>
  <c r="F182" i="11"/>
  <c r="E182" i="11"/>
  <c r="E183" i="11" s="1"/>
  <c r="D182" i="11"/>
  <c r="D183" i="11" s="1"/>
  <c r="C182" i="11"/>
  <c r="C183" i="11" s="1"/>
  <c r="H173" i="11"/>
  <c r="H175" i="11" s="1"/>
  <c r="G173" i="11"/>
  <c r="G175" i="11" s="1"/>
  <c r="F173" i="11"/>
  <c r="F175" i="11" s="1"/>
  <c r="E173" i="11"/>
  <c r="E175" i="11" s="1"/>
  <c r="D173" i="11"/>
  <c r="D175" i="11" s="1"/>
  <c r="C173" i="11"/>
  <c r="C175" i="11" s="1"/>
  <c r="H166" i="11"/>
  <c r="H167" i="11" s="1"/>
  <c r="G166" i="11"/>
  <c r="G167" i="11" s="1"/>
  <c r="F166" i="11"/>
  <c r="F167" i="11" s="1"/>
  <c r="E166" i="11"/>
  <c r="E167" i="11" s="1"/>
  <c r="D166" i="11"/>
  <c r="D167" i="11" s="1"/>
  <c r="C166" i="11"/>
  <c r="C167" i="11" s="1"/>
  <c r="H159" i="11"/>
  <c r="G159" i="11"/>
  <c r="F159" i="11"/>
  <c r="F232" i="11" s="1"/>
  <c r="E159" i="11"/>
  <c r="D159" i="11"/>
  <c r="C159" i="11"/>
  <c r="H158" i="11"/>
  <c r="H231" i="11" s="1"/>
  <c r="G158" i="11"/>
  <c r="F158" i="11"/>
  <c r="E158" i="11"/>
  <c r="D158" i="11"/>
  <c r="C158" i="11"/>
  <c r="H156" i="11"/>
  <c r="H157" i="11" s="1"/>
  <c r="H160" i="11" s="1"/>
  <c r="G156" i="11"/>
  <c r="F156" i="11"/>
  <c r="E156" i="11"/>
  <c r="D156" i="11"/>
  <c r="D157" i="11" s="1"/>
  <c r="D160" i="11" s="1"/>
  <c r="C156" i="11"/>
  <c r="H153" i="11"/>
  <c r="G153" i="11"/>
  <c r="F153" i="11"/>
  <c r="E153" i="11"/>
  <c r="D153" i="11"/>
  <c r="C153" i="11"/>
  <c r="G149" i="11"/>
  <c r="F149" i="11"/>
  <c r="E149" i="11"/>
  <c r="D149" i="11"/>
  <c r="C149" i="11"/>
  <c r="H147" i="11"/>
  <c r="G147" i="11"/>
  <c r="G157" i="11" s="1"/>
  <c r="F147" i="11"/>
  <c r="E147" i="11"/>
  <c r="D147" i="11"/>
  <c r="C147" i="11"/>
  <c r="C157" i="11" s="1"/>
  <c r="H139" i="11"/>
  <c r="G139" i="11"/>
  <c r="F139" i="11"/>
  <c r="E139" i="11"/>
  <c r="D139" i="11"/>
  <c r="C139" i="11"/>
  <c r="H138" i="11"/>
  <c r="G138" i="11"/>
  <c r="F138" i="11"/>
  <c r="E138" i="11"/>
  <c r="D138" i="11"/>
  <c r="C138" i="11"/>
  <c r="H132" i="11"/>
  <c r="E132" i="11"/>
  <c r="H131" i="11"/>
  <c r="G131" i="11"/>
  <c r="G132" i="11" s="1"/>
  <c r="F131" i="11"/>
  <c r="F132" i="11" s="1"/>
  <c r="E131" i="11"/>
  <c r="D131" i="11"/>
  <c r="D132" i="11" s="1"/>
  <c r="C131" i="11"/>
  <c r="C132" i="11" s="1"/>
  <c r="H123" i="11"/>
  <c r="H121" i="11"/>
  <c r="G121" i="11"/>
  <c r="G123" i="11" s="1"/>
  <c r="F121" i="11"/>
  <c r="F123" i="11" s="1"/>
  <c r="E121" i="11"/>
  <c r="E123" i="11" s="1"/>
  <c r="D121" i="11"/>
  <c r="D123" i="11" s="1"/>
  <c r="C121" i="11"/>
  <c r="C123" i="11" s="1"/>
  <c r="N115" i="11"/>
  <c r="N114" i="11"/>
  <c r="M114" i="11"/>
  <c r="M115" i="11" s="1"/>
  <c r="L114" i="11"/>
  <c r="L115" i="11" s="1"/>
  <c r="K114" i="11"/>
  <c r="K115" i="11" s="1"/>
  <c r="J114" i="11"/>
  <c r="J115" i="11" s="1"/>
  <c r="I114" i="11"/>
  <c r="I115" i="11" s="1"/>
  <c r="H114" i="11"/>
  <c r="H115" i="11" s="1"/>
  <c r="G114" i="11"/>
  <c r="G115" i="11" s="1"/>
  <c r="F114" i="11"/>
  <c r="F115" i="11" s="1"/>
  <c r="E114" i="11"/>
  <c r="E115" i="11" s="1"/>
  <c r="D114" i="11"/>
  <c r="D115" i="11" s="1"/>
  <c r="C114" i="11"/>
  <c r="C115" i="11" s="1"/>
  <c r="H108" i="11"/>
  <c r="G105" i="11"/>
  <c r="F105" i="11"/>
  <c r="F103" i="11" s="1"/>
  <c r="E105" i="11"/>
  <c r="D105" i="11"/>
  <c r="C105" i="11"/>
  <c r="G104" i="11"/>
  <c r="G103" i="11" s="1"/>
  <c r="F104" i="11"/>
  <c r="E104" i="11"/>
  <c r="E103" i="11" s="1"/>
  <c r="D104" i="11"/>
  <c r="C104" i="11"/>
  <c r="C103" i="11" s="1"/>
  <c r="G101" i="11"/>
  <c r="F101" i="11"/>
  <c r="E101" i="11"/>
  <c r="G97" i="11"/>
  <c r="F97" i="11"/>
  <c r="E97" i="11"/>
  <c r="E96" i="11" s="1"/>
  <c r="D97" i="11"/>
  <c r="C97" i="11"/>
  <c r="G96" i="11"/>
  <c r="F96" i="11"/>
  <c r="D96" i="11"/>
  <c r="C96" i="11"/>
  <c r="G89" i="11"/>
  <c r="G88" i="11" s="1"/>
  <c r="F89" i="11"/>
  <c r="E89" i="11"/>
  <c r="D89" i="11"/>
  <c r="C89" i="11"/>
  <c r="C88" i="11" s="1"/>
  <c r="F88" i="11"/>
  <c r="E88" i="11"/>
  <c r="D88" i="11"/>
  <c r="G84" i="11"/>
  <c r="F84" i="11"/>
  <c r="E84" i="11"/>
  <c r="D84" i="11"/>
  <c r="C84" i="11"/>
  <c r="G83" i="11"/>
  <c r="G82" i="11" s="1"/>
  <c r="F83" i="11"/>
  <c r="E83" i="11"/>
  <c r="D83" i="11"/>
  <c r="D82" i="11" s="1"/>
  <c r="C83" i="11"/>
  <c r="C82" i="11" s="1"/>
  <c r="F79" i="11"/>
  <c r="C79" i="11"/>
  <c r="G75" i="11"/>
  <c r="F75" i="11"/>
  <c r="E75" i="11"/>
  <c r="D75" i="11"/>
  <c r="C75" i="11"/>
  <c r="G69" i="11"/>
  <c r="F69" i="11"/>
  <c r="E69" i="11"/>
  <c r="D69" i="11"/>
  <c r="C69" i="11"/>
  <c r="G65" i="11"/>
  <c r="G60" i="11" s="1"/>
  <c r="F65" i="11"/>
  <c r="F60" i="11" s="1"/>
  <c r="E65" i="11"/>
  <c r="D65" i="11"/>
  <c r="C65" i="11"/>
  <c r="C60" i="11" s="1"/>
  <c r="G64" i="11"/>
  <c r="F64" i="11"/>
  <c r="F59" i="11" s="1"/>
  <c r="E64" i="11"/>
  <c r="E59" i="11" s="1"/>
  <c r="D64" i="11"/>
  <c r="D59" i="11" s="1"/>
  <c r="C64" i="11"/>
  <c r="C59" i="11" s="1"/>
  <c r="D60" i="11"/>
  <c r="C56" i="11"/>
  <c r="G52" i="11"/>
  <c r="F52" i="11"/>
  <c r="F47" i="11" s="1"/>
  <c r="E52" i="11"/>
  <c r="D52" i="11"/>
  <c r="C52" i="11"/>
  <c r="C47" i="11" s="1"/>
  <c r="C73" i="11" s="1"/>
  <c r="C107" i="11" s="1"/>
  <c r="G51" i="11"/>
  <c r="G46" i="11" s="1"/>
  <c r="F51" i="11"/>
  <c r="E51" i="11"/>
  <c r="E50" i="11" s="1"/>
  <c r="D51" i="11"/>
  <c r="D46" i="11" s="1"/>
  <c r="D72" i="11" s="1"/>
  <c r="D106" i="11" s="1"/>
  <c r="C51" i="11"/>
  <c r="C46" i="11" s="1"/>
  <c r="C72" i="11" s="1"/>
  <c r="G47" i="11"/>
  <c r="G73" i="11" s="1"/>
  <c r="G107" i="11" s="1"/>
  <c r="E47" i="11"/>
  <c r="F46" i="11"/>
  <c r="E46" i="11"/>
  <c r="H38" i="11"/>
  <c r="H39" i="11" s="1"/>
  <c r="G38" i="11"/>
  <c r="G39" i="11" s="1"/>
  <c r="F38" i="11"/>
  <c r="F39" i="11" s="1"/>
  <c r="E38" i="11"/>
  <c r="E39" i="11" s="1"/>
  <c r="D38" i="11"/>
  <c r="D39" i="11" s="1"/>
  <c r="C38" i="11"/>
  <c r="C39" i="11" s="1"/>
  <c r="F31" i="11"/>
  <c r="G28" i="11"/>
  <c r="G31" i="11" s="1"/>
  <c r="F28" i="11"/>
  <c r="E28" i="11"/>
  <c r="E31" i="11" s="1"/>
  <c r="D28" i="11"/>
  <c r="C28" i="11"/>
  <c r="C31" i="11" s="1"/>
  <c r="H22" i="11"/>
  <c r="H232" i="11" s="1"/>
  <c r="G22" i="11"/>
  <c r="F22" i="11"/>
  <c r="E22" i="11"/>
  <c r="D22" i="11"/>
  <c r="D232" i="11" s="1"/>
  <c r="C22" i="11"/>
  <c r="H21" i="11"/>
  <c r="G21" i="11"/>
  <c r="F21" i="11"/>
  <c r="E21" i="11"/>
  <c r="D21" i="11"/>
  <c r="C21" i="11"/>
  <c r="H19" i="11"/>
  <c r="H23" i="11" s="1"/>
  <c r="G19" i="11"/>
  <c r="F19" i="11"/>
  <c r="F23" i="11" s="1"/>
  <c r="E19" i="11"/>
  <c r="E23" i="11" s="1"/>
  <c r="D19" i="11"/>
  <c r="D23" i="11" s="1"/>
  <c r="C19" i="11"/>
  <c r="C23" i="11" s="1"/>
  <c r="D58" i="11" l="1"/>
  <c r="D229" i="11"/>
  <c r="F72" i="11"/>
  <c r="F106" i="11" s="1"/>
  <c r="F229" i="11" s="1"/>
  <c r="C50" i="11"/>
  <c r="C63" i="11"/>
  <c r="E157" i="11"/>
  <c r="E160" i="11" s="1"/>
  <c r="F45" i="11"/>
  <c r="F50" i="11"/>
  <c r="D50" i="11"/>
  <c r="D63" i="11"/>
  <c r="E63" i="11"/>
  <c r="G50" i="11"/>
  <c r="C58" i="11"/>
  <c r="E232" i="11"/>
  <c r="E82" i="11"/>
  <c r="G63" i="11"/>
  <c r="E60" i="11"/>
  <c r="E58" i="11" s="1"/>
  <c r="E73" i="11"/>
  <c r="E107" i="11" s="1"/>
  <c r="E231" i="11" s="1"/>
  <c r="G59" i="11"/>
  <c r="G58" i="11" s="1"/>
  <c r="G72" i="11"/>
  <c r="G106" i="11" s="1"/>
  <c r="E72" i="11"/>
  <c r="E106" i="11" s="1"/>
  <c r="E45" i="11"/>
  <c r="G160" i="11"/>
  <c r="G232" i="11"/>
  <c r="C160" i="11"/>
  <c r="C232" i="11"/>
  <c r="C231" i="11"/>
  <c r="G231" i="11"/>
  <c r="C71" i="11"/>
  <c r="C106" i="11"/>
  <c r="C108" i="11" s="1"/>
  <c r="F58" i="11"/>
  <c r="F73" i="11"/>
  <c r="F107" i="11" s="1"/>
  <c r="C229" i="11"/>
  <c r="C228" i="11" s="1"/>
  <c r="D31" i="11"/>
  <c r="E71" i="11"/>
  <c r="F231" i="11"/>
  <c r="G23" i="11"/>
  <c r="G45" i="11"/>
  <c r="C45" i="11"/>
  <c r="D47" i="11"/>
  <c r="D73" i="11" s="1"/>
  <c r="F63" i="11"/>
  <c r="F82" i="11"/>
  <c r="D103" i="11"/>
  <c r="F157" i="11"/>
  <c r="F160" i="11" s="1"/>
  <c r="H229" i="11"/>
  <c r="H228" i="11" s="1"/>
  <c r="F101" i="10"/>
  <c r="G101" i="10"/>
  <c r="E101" i="10"/>
  <c r="E69" i="10"/>
  <c r="G69" i="10"/>
  <c r="D22" i="10"/>
  <c r="E22" i="10"/>
  <c r="F22" i="10"/>
  <c r="G22" i="10"/>
  <c r="H22" i="10"/>
  <c r="C22" i="10"/>
  <c r="D21" i="10"/>
  <c r="E21" i="10"/>
  <c r="F21" i="10"/>
  <c r="G21" i="10"/>
  <c r="H21" i="10"/>
  <c r="C21" i="10"/>
  <c r="H231" i="10"/>
  <c r="G231" i="10"/>
  <c r="F231" i="10"/>
  <c r="E231" i="10"/>
  <c r="D231" i="10"/>
  <c r="C231" i="10"/>
  <c r="G226" i="10"/>
  <c r="G227" i="10" s="1"/>
  <c r="F226" i="10"/>
  <c r="F227" i="10" s="1"/>
  <c r="E226" i="10"/>
  <c r="E227" i="10" s="1"/>
  <c r="D226" i="10"/>
  <c r="D227" i="10" s="1"/>
  <c r="C226" i="10"/>
  <c r="C227" i="10" s="1"/>
  <c r="M220" i="10"/>
  <c r="K220" i="10"/>
  <c r="H219" i="10"/>
  <c r="H220" i="10" s="1"/>
  <c r="G219" i="10"/>
  <c r="G220" i="10" s="1"/>
  <c r="F219" i="10"/>
  <c r="F220" i="10" s="1"/>
  <c r="E219" i="10"/>
  <c r="E220" i="10" s="1"/>
  <c r="D219" i="10"/>
  <c r="D220" i="10" s="1"/>
  <c r="C219" i="10"/>
  <c r="C220" i="10" s="1"/>
  <c r="N209" i="10"/>
  <c r="M209" i="10"/>
  <c r="L209" i="10"/>
  <c r="K209" i="10"/>
  <c r="H205" i="10"/>
  <c r="H209" i="10" s="1"/>
  <c r="G205" i="10"/>
  <c r="G209" i="10" s="1"/>
  <c r="F205" i="10"/>
  <c r="F209" i="10" s="1"/>
  <c r="E205" i="10"/>
  <c r="E209" i="10" s="1"/>
  <c r="D205" i="10"/>
  <c r="D209" i="10" s="1"/>
  <c r="C205" i="10"/>
  <c r="C209" i="10" s="1"/>
  <c r="N197" i="10"/>
  <c r="M197" i="10"/>
  <c r="L197" i="10"/>
  <c r="K197" i="10"/>
  <c r="J197" i="10"/>
  <c r="H197" i="10"/>
  <c r="H196" i="10"/>
  <c r="G196" i="10"/>
  <c r="G197" i="10" s="1"/>
  <c r="F196" i="10"/>
  <c r="F197" i="10" s="1"/>
  <c r="E196" i="10"/>
  <c r="E197" i="10" s="1"/>
  <c r="D196" i="10"/>
  <c r="D197" i="10" s="1"/>
  <c r="C196" i="10"/>
  <c r="C197" i="10" s="1"/>
  <c r="N190" i="10"/>
  <c r="M190" i="10"/>
  <c r="L190" i="10"/>
  <c r="K190" i="10"/>
  <c r="J190" i="10"/>
  <c r="H189" i="10"/>
  <c r="H190" i="10" s="1"/>
  <c r="G189" i="10"/>
  <c r="G190" i="10" s="1"/>
  <c r="F189" i="10"/>
  <c r="F190" i="10" s="1"/>
  <c r="E189" i="10"/>
  <c r="E190" i="10" s="1"/>
  <c r="D189" i="10"/>
  <c r="D190" i="10" s="1"/>
  <c r="C189" i="10"/>
  <c r="C190" i="10" s="1"/>
  <c r="N183" i="10"/>
  <c r="M183" i="10"/>
  <c r="L183" i="10"/>
  <c r="K183" i="10"/>
  <c r="H182" i="10"/>
  <c r="H183" i="10" s="1"/>
  <c r="G182" i="10"/>
  <c r="G183" i="10" s="1"/>
  <c r="F182" i="10"/>
  <c r="F183" i="10" s="1"/>
  <c r="E182" i="10"/>
  <c r="E183" i="10" s="1"/>
  <c r="D182" i="10"/>
  <c r="D183" i="10" s="1"/>
  <c r="C182" i="10"/>
  <c r="C183" i="10" s="1"/>
  <c r="H173" i="10"/>
  <c r="H175" i="10" s="1"/>
  <c r="G173" i="10"/>
  <c r="G175" i="10" s="1"/>
  <c r="F173" i="10"/>
  <c r="F175" i="10" s="1"/>
  <c r="E173" i="10"/>
  <c r="E175" i="10" s="1"/>
  <c r="D173" i="10"/>
  <c r="D175" i="10" s="1"/>
  <c r="C173" i="10"/>
  <c r="C175" i="10" s="1"/>
  <c r="H166" i="10"/>
  <c r="H167" i="10" s="1"/>
  <c r="G166" i="10"/>
  <c r="G167" i="10" s="1"/>
  <c r="F166" i="10"/>
  <c r="F167" i="10" s="1"/>
  <c r="E166" i="10"/>
  <c r="E167" i="10" s="1"/>
  <c r="D166" i="10"/>
  <c r="D167" i="10" s="1"/>
  <c r="C166" i="10"/>
  <c r="C167" i="10" s="1"/>
  <c r="H159" i="10"/>
  <c r="H233" i="10" s="1"/>
  <c r="G159" i="10"/>
  <c r="G233" i="10" s="1"/>
  <c r="F159" i="10"/>
  <c r="E159" i="10"/>
  <c r="E233" i="10" s="1"/>
  <c r="D159" i="10"/>
  <c r="D233" i="10" s="1"/>
  <c r="C159" i="10"/>
  <c r="H158" i="10"/>
  <c r="H232" i="10" s="1"/>
  <c r="G158" i="10"/>
  <c r="F158" i="10"/>
  <c r="E158" i="10"/>
  <c r="D158" i="10"/>
  <c r="C158" i="10"/>
  <c r="H156" i="10"/>
  <c r="G156" i="10"/>
  <c r="F156" i="10"/>
  <c r="E156" i="10"/>
  <c r="D156" i="10"/>
  <c r="C156" i="10"/>
  <c r="H153" i="10"/>
  <c r="G153" i="10"/>
  <c r="F153" i="10"/>
  <c r="E153" i="10"/>
  <c r="D153" i="10"/>
  <c r="C153" i="10"/>
  <c r="G149" i="10"/>
  <c r="F149" i="10"/>
  <c r="E149" i="10"/>
  <c r="D149" i="10"/>
  <c r="C149" i="10"/>
  <c r="H147" i="10"/>
  <c r="H157" i="10" s="1"/>
  <c r="H160" i="10" s="1"/>
  <c r="G147" i="10"/>
  <c r="G157" i="10" s="1"/>
  <c r="F147" i="10"/>
  <c r="E147" i="10"/>
  <c r="D147" i="10"/>
  <c r="D157" i="10" s="1"/>
  <c r="D160" i="10" s="1"/>
  <c r="C147" i="10"/>
  <c r="C157" i="10" s="1"/>
  <c r="C160" i="10" s="1"/>
  <c r="H139" i="10"/>
  <c r="G139" i="10"/>
  <c r="F139" i="10"/>
  <c r="E139" i="10"/>
  <c r="D139" i="10"/>
  <c r="C139" i="10"/>
  <c r="H138" i="10"/>
  <c r="G138" i="10"/>
  <c r="F138" i="10"/>
  <c r="E138" i="10"/>
  <c r="D138" i="10"/>
  <c r="C138" i="10"/>
  <c r="H131" i="10"/>
  <c r="H132" i="10" s="1"/>
  <c r="G131" i="10"/>
  <c r="G132" i="10" s="1"/>
  <c r="F131" i="10"/>
  <c r="F132" i="10" s="1"/>
  <c r="E131" i="10"/>
  <c r="E132" i="10" s="1"/>
  <c r="D131" i="10"/>
  <c r="D132" i="10" s="1"/>
  <c r="C131" i="10"/>
  <c r="C132" i="10" s="1"/>
  <c r="D123" i="10"/>
  <c r="H121" i="10"/>
  <c r="H123" i="10" s="1"/>
  <c r="G121" i="10"/>
  <c r="G123" i="10" s="1"/>
  <c r="F121" i="10"/>
  <c r="F123" i="10" s="1"/>
  <c r="E121" i="10"/>
  <c r="E123" i="10" s="1"/>
  <c r="D121" i="10"/>
  <c r="C121" i="10"/>
  <c r="C123" i="10" s="1"/>
  <c r="N114" i="10"/>
  <c r="N115" i="10" s="1"/>
  <c r="M114" i="10"/>
  <c r="M115" i="10" s="1"/>
  <c r="L114" i="10"/>
  <c r="L115" i="10" s="1"/>
  <c r="K114" i="10"/>
  <c r="K115" i="10" s="1"/>
  <c r="J114" i="10"/>
  <c r="J115" i="10" s="1"/>
  <c r="I114" i="10"/>
  <c r="I115" i="10" s="1"/>
  <c r="H114" i="10"/>
  <c r="H115" i="10" s="1"/>
  <c r="G114" i="10"/>
  <c r="G115" i="10" s="1"/>
  <c r="F114" i="10"/>
  <c r="F115" i="10" s="1"/>
  <c r="E114" i="10"/>
  <c r="E115" i="10" s="1"/>
  <c r="D114" i="10"/>
  <c r="D115" i="10" s="1"/>
  <c r="C114" i="10"/>
  <c r="C115" i="10" s="1"/>
  <c r="H108" i="10"/>
  <c r="G105" i="10"/>
  <c r="G103" i="10" s="1"/>
  <c r="F105" i="10"/>
  <c r="F103" i="10" s="1"/>
  <c r="E105" i="10"/>
  <c r="D105" i="10"/>
  <c r="C105" i="10"/>
  <c r="G104" i="10"/>
  <c r="F104" i="10"/>
  <c r="E104" i="10"/>
  <c r="D104" i="10"/>
  <c r="C104" i="10"/>
  <c r="E103" i="10"/>
  <c r="C103" i="10"/>
  <c r="G97" i="10"/>
  <c r="F97" i="10"/>
  <c r="F96" i="10" s="1"/>
  <c r="E97" i="10"/>
  <c r="D97" i="10"/>
  <c r="C97" i="10"/>
  <c r="G96" i="10"/>
  <c r="E96" i="10"/>
  <c r="D96" i="10"/>
  <c r="C96" i="10"/>
  <c r="G89" i="10"/>
  <c r="G88" i="10" s="1"/>
  <c r="F89" i="10"/>
  <c r="F88" i="10" s="1"/>
  <c r="E89" i="10"/>
  <c r="E88" i="10" s="1"/>
  <c r="D89" i="10"/>
  <c r="D88" i="10" s="1"/>
  <c r="C89" i="10"/>
  <c r="C88" i="10"/>
  <c r="G84" i="10"/>
  <c r="F84" i="10"/>
  <c r="F82" i="10" s="1"/>
  <c r="E84" i="10"/>
  <c r="D84" i="10"/>
  <c r="C84" i="10"/>
  <c r="G83" i="10"/>
  <c r="G82" i="10" s="1"/>
  <c r="F83" i="10"/>
  <c r="E83" i="10"/>
  <c r="E82" i="10" s="1"/>
  <c r="D83" i="10"/>
  <c r="C83" i="10"/>
  <c r="C82" i="10" s="1"/>
  <c r="D82" i="10"/>
  <c r="G79" i="10"/>
  <c r="F79" i="10"/>
  <c r="E79" i="10"/>
  <c r="C79" i="10"/>
  <c r="G75" i="10"/>
  <c r="F75" i="10"/>
  <c r="E75" i="10"/>
  <c r="D75" i="10"/>
  <c r="C75" i="10"/>
  <c r="F69" i="10"/>
  <c r="D69" i="10"/>
  <c r="C69" i="10"/>
  <c r="G65" i="10"/>
  <c r="F65" i="10"/>
  <c r="E65" i="10"/>
  <c r="D65" i="10"/>
  <c r="D60" i="10" s="1"/>
  <c r="C65" i="10"/>
  <c r="G64" i="10"/>
  <c r="G63" i="10" s="1"/>
  <c r="F64" i="10"/>
  <c r="E64" i="10"/>
  <c r="E59" i="10" s="1"/>
  <c r="E58" i="10" s="1"/>
  <c r="D64" i="10"/>
  <c r="C64" i="10"/>
  <c r="C63" i="10" s="1"/>
  <c r="F63" i="10"/>
  <c r="E63" i="10"/>
  <c r="G60" i="10"/>
  <c r="F60" i="10"/>
  <c r="E60" i="10"/>
  <c r="C60" i="10"/>
  <c r="F59" i="10"/>
  <c r="F58" i="10" s="1"/>
  <c r="D59" i="10"/>
  <c r="D58" i="10" s="1"/>
  <c r="G56" i="10"/>
  <c r="F56" i="10"/>
  <c r="E56" i="10"/>
  <c r="D56" i="10"/>
  <c r="C56" i="10"/>
  <c r="G52" i="10"/>
  <c r="G47" i="10" s="1"/>
  <c r="F52" i="10"/>
  <c r="F47" i="10" s="1"/>
  <c r="E52" i="10"/>
  <c r="E47" i="10" s="1"/>
  <c r="D52" i="10"/>
  <c r="C52" i="10"/>
  <c r="C47" i="10" s="1"/>
  <c r="C73" i="10" s="1"/>
  <c r="C107" i="10" s="1"/>
  <c r="G51" i="10"/>
  <c r="F51" i="10"/>
  <c r="E51" i="10"/>
  <c r="E46" i="10" s="1"/>
  <c r="D51" i="10"/>
  <c r="D46" i="10" s="1"/>
  <c r="D45" i="10" s="1"/>
  <c r="C51" i="10"/>
  <c r="C46" i="10" s="1"/>
  <c r="C50" i="10"/>
  <c r="D47" i="10"/>
  <c r="D73" i="10" s="1"/>
  <c r="D107" i="10" s="1"/>
  <c r="G46" i="10"/>
  <c r="F46" i="10"/>
  <c r="H38" i="10"/>
  <c r="H39" i="10" s="1"/>
  <c r="G38" i="10"/>
  <c r="G39" i="10" s="1"/>
  <c r="F38" i="10"/>
  <c r="F39" i="10" s="1"/>
  <c r="E38" i="10"/>
  <c r="E39" i="10" s="1"/>
  <c r="D38" i="10"/>
  <c r="D39" i="10" s="1"/>
  <c r="C38" i="10"/>
  <c r="C39" i="10" s="1"/>
  <c r="G28" i="10"/>
  <c r="G31" i="10" s="1"/>
  <c r="F28" i="10"/>
  <c r="F31" i="10" s="1"/>
  <c r="E28" i="10"/>
  <c r="E31" i="10" s="1"/>
  <c r="D28" i="10"/>
  <c r="D31" i="10" s="1"/>
  <c r="C28" i="10"/>
  <c r="C31" i="10" s="1"/>
  <c r="H19" i="10"/>
  <c r="G19" i="10"/>
  <c r="F19" i="10"/>
  <c r="E19" i="10"/>
  <c r="E23" i="10" s="1"/>
  <c r="D19" i="10"/>
  <c r="D23" i="10" s="1"/>
  <c r="C19" i="10"/>
  <c r="C23" i="10" s="1"/>
  <c r="G71" i="11" l="1"/>
  <c r="F108" i="11"/>
  <c r="E229" i="11"/>
  <c r="E228" i="11" s="1"/>
  <c r="E108" i="11"/>
  <c r="G108" i="11"/>
  <c r="G229" i="11"/>
  <c r="G228" i="11" s="1"/>
  <c r="F228" i="11"/>
  <c r="D107" i="11"/>
  <c r="D71" i="11"/>
  <c r="D45" i="11"/>
  <c r="F71" i="11"/>
  <c r="G160" i="10"/>
  <c r="G73" i="10"/>
  <c r="G107" i="10" s="1"/>
  <c r="G59" i="10"/>
  <c r="G58" i="10" s="1"/>
  <c r="G50" i="10"/>
  <c r="E45" i="10"/>
  <c r="E50" i="10"/>
  <c r="G45" i="10"/>
  <c r="F233" i="10"/>
  <c r="C233" i="10"/>
  <c r="G23" i="10"/>
  <c r="D103" i="10"/>
  <c r="E157" i="10"/>
  <c r="E160" i="10" s="1"/>
  <c r="D50" i="10"/>
  <c r="H230" i="10"/>
  <c r="H229" i="10" s="1"/>
  <c r="C45" i="10"/>
  <c r="F45" i="10"/>
  <c r="F73" i="10"/>
  <c r="F107" i="10" s="1"/>
  <c r="G232" i="10"/>
  <c r="C232" i="10"/>
  <c r="D232" i="10"/>
  <c r="D72" i="10"/>
  <c r="F23" i="10"/>
  <c r="E73" i="10"/>
  <c r="E107" i="10" s="1"/>
  <c r="E72" i="10"/>
  <c r="H23" i="10"/>
  <c r="F72" i="10"/>
  <c r="F50" i="10"/>
  <c r="C59" i="10"/>
  <c r="C58" i="10" s="1"/>
  <c r="D63" i="10"/>
  <c r="F157" i="10"/>
  <c r="F160" i="10" s="1"/>
  <c r="F147" i="9"/>
  <c r="G147" i="9"/>
  <c r="D155" i="9"/>
  <c r="E155" i="9"/>
  <c r="F155" i="9"/>
  <c r="G155" i="9"/>
  <c r="H155" i="9"/>
  <c r="D231" i="11" l="1"/>
  <c r="D228" i="11" s="1"/>
  <c r="D108" i="11"/>
  <c r="G72" i="10"/>
  <c r="C72" i="10"/>
  <c r="F232" i="10"/>
  <c r="F71" i="10"/>
  <c r="F106" i="10"/>
  <c r="F230" i="10" s="1"/>
  <c r="E106" i="10"/>
  <c r="E230" i="10" s="1"/>
  <c r="E71" i="10"/>
  <c r="D106" i="10"/>
  <c r="D71" i="10"/>
  <c r="E232" i="10"/>
  <c r="C71" i="10"/>
  <c r="C106" i="10"/>
  <c r="D105" i="9"/>
  <c r="E105" i="9"/>
  <c r="F105" i="9"/>
  <c r="G105" i="9"/>
  <c r="C105" i="9"/>
  <c r="D103" i="9"/>
  <c r="E103" i="9"/>
  <c r="F103" i="9"/>
  <c r="G103" i="9"/>
  <c r="C103" i="9"/>
  <c r="C77" i="9"/>
  <c r="E77" i="9"/>
  <c r="G77" i="9"/>
  <c r="D17" i="9"/>
  <c r="E17" i="9"/>
  <c r="F17" i="9"/>
  <c r="F21" i="9" s="1"/>
  <c r="G17" i="9"/>
  <c r="G21" i="9" s="1"/>
  <c r="H17" i="9"/>
  <c r="C17" i="9"/>
  <c r="H229" i="9"/>
  <c r="G229" i="9"/>
  <c r="F229" i="9"/>
  <c r="E229" i="9"/>
  <c r="D229" i="9"/>
  <c r="C229" i="9"/>
  <c r="G224" i="9"/>
  <c r="G225" i="9" s="1"/>
  <c r="F224" i="9"/>
  <c r="F225" i="9" s="1"/>
  <c r="E224" i="9"/>
  <c r="E225" i="9" s="1"/>
  <c r="D224" i="9"/>
  <c r="D225" i="9" s="1"/>
  <c r="C224" i="9"/>
  <c r="C225" i="9" s="1"/>
  <c r="M218" i="9"/>
  <c r="K218" i="9"/>
  <c r="H217" i="9"/>
  <c r="H218" i="9" s="1"/>
  <c r="G217" i="9"/>
  <c r="G218" i="9" s="1"/>
  <c r="F217" i="9"/>
  <c r="F218" i="9" s="1"/>
  <c r="E217" i="9"/>
  <c r="E218" i="9" s="1"/>
  <c r="D217" i="9"/>
  <c r="D218" i="9" s="1"/>
  <c r="C217" i="9"/>
  <c r="C218" i="9" s="1"/>
  <c r="N207" i="9"/>
  <c r="M207" i="9"/>
  <c r="L207" i="9"/>
  <c r="K207" i="9"/>
  <c r="H203" i="9"/>
  <c r="H207" i="9" s="1"/>
  <c r="G203" i="9"/>
  <c r="G207" i="9" s="1"/>
  <c r="F203" i="9"/>
  <c r="F207" i="9" s="1"/>
  <c r="E203" i="9"/>
  <c r="E207" i="9" s="1"/>
  <c r="D203" i="9"/>
  <c r="D207" i="9" s="1"/>
  <c r="C203" i="9"/>
  <c r="C207" i="9" s="1"/>
  <c r="N195" i="9"/>
  <c r="M195" i="9"/>
  <c r="L195" i="9"/>
  <c r="K195" i="9"/>
  <c r="J195" i="9"/>
  <c r="C195" i="9"/>
  <c r="H194" i="9"/>
  <c r="H195" i="9" s="1"/>
  <c r="G194" i="9"/>
  <c r="G195" i="9" s="1"/>
  <c r="F194" i="9"/>
  <c r="F195" i="9" s="1"/>
  <c r="E194" i="9"/>
  <c r="E195" i="9" s="1"/>
  <c r="D194" i="9"/>
  <c r="D195" i="9" s="1"/>
  <c r="C194" i="9"/>
  <c r="N188" i="9"/>
  <c r="M188" i="9"/>
  <c r="L188" i="9"/>
  <c r="K188" i="9"/>
  <c r="J188" i="9"/>
  <c r="C188" i="9"/>
  <c r="H187" i="9"/>
  <c r="H188" i="9" s="1"/>
  <c r="G187" i="9"/>
  <c r="G188" i="9" s="1"/>
  <c r="F187" i="9"/>
  <c r="F188" i="9" s="1"/>
  <c r="E187" i="9"/>
  <c r="E188" i="9" s="1"/>
  <c r="D187" i="9"/>
  <c r="D188" i="9" s="1"/>
  <c r="C187" i="9"/>
  <c r="N181" i="9"/>
  <c r="M181" i="9"/>
  <c r="L181" i="9"/>
  <c r="K181" i="9"/>
  <c r="H180" i="9"/>
  <c r="H181" i="9" s="1"/>
  <c r="G180" i="9"/>
  <c r="G181" i="9" s="1"/>
  <c r="F180" i="9"/>
  <c r="F181" i="9" s="1"/>
  <c r="E180" i="9"/>
  <c r="E181" i="9" s="1"/>
  <c r="D180" i="9"/>
  <c r="D181" i="9" s="1"/>
  <c r="C180" i="9"/>
  <c r="C181" i="9" s="1"/>
  <c r="H171" i="9"/>
  <c r="H173" i="9" s="1"/>
  <c r="G171" i="9"/>
  <c r="G173" i="9" s="1"/>
  <c r="F171" i="9"/>
  <c r="F173" i="9" s="1"/>
  <c r="E171" i="9"/>
  <c r="E173" i="9" s="1"/>
  <c r="D171" i="9"/>
  <c r="D173" i="9" s="1"/>
  <c r="C171" i="9"/>
  <c r="C173" i="9" s="1"/>
  <c r="D165" i="9"/>
  <c r="H164" i="9"/>
  <c r="H165" i="9" s="1"/>
  <c r="G164" i="9"/>
  <c r="G165" i="9" s="1"/>
  <c r="F164" i="9"/>
  <c r="F165" i="9" s="1"/>
  <c r="E164" i="9"/>
  <c r="E165" i="9" s="1"/>
  <c r="D164" i="9"/>
  <c r="C164" i="9"/>
  <c r="C165" i="9" s="1"/>
  <c r="H157" i="9"/>
  <c r="H231" i="9" s="1"/>
  <c r="G157" i="9"/>
  <c r="G231" i="9" s="1"/>
  <c r="F157" i="9"/>
  <c r="F231" i="9" s="1"/>
  <c r="E157" i="9"/>
  <c r="E231" i="9" s="1"/>
  <c r="D157" i="9"/>
  <c r="D231" i="9" s="1"/>
  <c r="C157" i="9"/>
  <c r="C231" i="9" s="1"/>
  <c r="H156" i="9"/>
  <c r="H230" i="9" s="1"/>
  <c r="G156" i="9"/>
  <c r="F156" i="9"/>
  <c r="E156" i="9"/>
  <c r="D156" i="9"/>
  <c r="C156" i="9"/>
  <c r="H154" i="9"/>
  <c r="G154" i="9"/>
  <c r="F154" i="9"/>
  <c r="E154" i="9"/>
  <c r="D154" i="9"/>
  <c r="C154" i="9"/>
  <c r="H151" i="9"/>
  <c r="G151" i="9"/>
  <c r="F151" i="9"/>
  <c r="E151" i="9"/>
  <c r="D151" i="9"/>
  <c r="C151" i="9"/>
  <c r="E147" i="9"/>
  <c r="D147" i="9"/>
  <c r="C147" i="9"/>
  <c r="H145" i="9"/>
  <c r="G145" i="9"/>
  <c r="F145" i="9"/>
  <c r="E145" i="9"/>
  <c r="D145" i="9"/>
  <c r="C145" i="9"/>
  <c r="H137" i="9"/>
  <c r="G137" i="9"/>
  <c r="F137" i="9"/>
  <c r="E137" i="9"/>
  <c r="D137" i="9"/>
  <c r="C137" i="9"/>
  <c r="H136" i="9"/>
  <c r="G136" i="9"/>
  <c r="F136" i="9"/>
  <c r="E136" i="9"/>
  <c r="D136" i="9"/>
  <c r="C136" i="9"/>
  <c r="H129" i="9"/>
  <c r="H130" i="9" s="1"/>
  <c r="G129" i="9"/>
  <c r="G130" i="9" s="1"/>
  <c r="F129" i="9"/>
  <c r="F130" i="9" s="1"/>
  <c r="E129" i="9"/>
  <c r="E130" i="9" s="1"/>
  <c r="D129" i="9"/>
  <c r="D130" i="9" s="1"/>
  <c r="C129" i="9"/>
  <c r="C130" i="9" s="1"/>
  <c r="H119" i="9"/>
  <c r="H121" i="9" s="1"/>
  <c r="G119" i="9"/>
  <c r="G121" i="9" s="1"/>
  <c r="F119" i="9"/>
  <c r="F121" i="9" s="1"/>
  <c r="E119" i="9"/>
  <c r="E121" i="9" s="1"/>
  <c r="D119" i="9"/>
  <c r="D121" i="9" s="1"/>
  <c r="C119" i="9"/>
  <c r="C121" i="9" s="1"/>
  <c r="N112" i="9"/>
  <c r="N113" i="9" s="1"/>
  <c r="M112" i="9"/>
  <c r="M113" i="9" s="1"/>
  <c r="L112" i="9"/>
  <c r="L113" i="9" s="1"/>
  <c r="K112" i="9"/>
  <c r="K113" i="9" s="1"/>
  <c r="J112" i="9"/>
  <c r="J113" i="9" s="1"/>
  <c r="I112" i="9"/>
  <c r="I113" i="9" s="1"/>
  <c r="H112" i="9"/>
  <c r="H113" i="9" s="1"/>
  <c r="G112" i="9"/>
  <c r="G113" i="9" s="1"/>
  <c r="F112" i="9"/>
  <c r="F113" i="9" s="1"/>
  <c r="E112" i="9"/>
  <c r="E113" i="9" s="1"/>
  <c r="D112" i="9"/>
  <c r="D113" i="9" s="1"/>
  <c r="C112" i="9"/>
  <c r="C113" i="9" s="1"/>
  <c r="H106" i="9"/>
  <c r="G102" i="9"/>
  <c r="F102" i="9"/>
  <c r="F101" i="9" s="1"/>
  <c r="E102" i="9"/>
  <c r="D102" i="9"/>
  <c r="D101" i="9" s="1"/>
  <c r="C102" i="9"/>
  <c r="G101" i="9"/>
  <c r="C101" i="9"/>
  <c r="G95" i="9"/>
  <c r="G94" i="9" s="1"/>
  <c r="F95" i="9"/>
  <c r="E95" i="9"/>
  <c r="D95" i="9"/>
  <c r="C95" i="9"/>
  <c r="C94" i="9" s="1"/>
  <c r="F94" i="9"/>
  <c r="E94" i="9"/>
  <c r="D94" i="9"/>
  <c r="G87" i="9"/>
  <c r="G86" i="9" s="1"/>
  <c r="F87" i="9"/>
  <c r="E87" i="9"/>
  <c r="E86" i="9" s="1"/>
  <c r="D87" i="9"/>
  <c r="D86" i="9" s="1"/>
  <c r="C87" i="9"/>
  <c r="F86" i="9"/>
  <c r="C86" i="9"/>
  <c r="G82" i="9"/>
  <c r="F82" i="9"/>
  <c r="E82" i="9"/>
  <c r="D82" i="9"/>
  <c r="C82" i="9"/>
  <c r="G81" i="9"/>
  <c r="F81" i="9"/>
  <c r="E81" i="9"/>
  <c r="D81" i="9"/>
  <c r="C81" i="9"/>
  <c r="F80" i="9"/>
  <c r="E80" i="9"/>
  <c r="F77" i="9"/>
  <c r="G73" i="9"/>
  <c r="F73" i="9"/>
  <c r="E73" i="9"/>
  <c r="D73" i="9"/>
  <c r="C73" i="9"/>
  <c r="G67" i="9"/>
  <c r="F67" i="9"/>
  <c r="E67" i="9"/>
  <c r="D67" i="9"/>
  <c r="C67" i="9"/>
  <c r="G63" i="9"/>
  <c r="F63" i="9"/>
  <c r="E63" i="9"/>
  <c r="E61" i="9" s="1"/>
  <c r="D63" i="9"/>
  <c r="D58" i="9" s="1"/>
  <c r="C63" i="9"/>
  <c r="G62" i="9"/>
  <c r="G61" i="9" s="1"/>
  <c r="F62" i="9"/>
  <c r="F57" i="9" s="1"/>
  <c r="F56" i="9" s="1"/>
  <c r="E62" i="9"/>
  <c r="E57" i="9" s="1"/>
  <c r="D62" i="9"/>
  <c r="D57" i="9" s="1"/>
  <c r="D56" i="9" s="1"/>
  <c r="C62" i="9"/>
  <c r="C61" i="9" s="1"/>
  <c r="F61" i="9"/>
  <c r="G58" i="9"/>
  <c r="F58" i="9"/>
  <c r="C58" i="9"/>
  <c r="G54" i="9"/>
  <c r="F54" i="9"/>
  <c r="E54" i="9"/>
  <c r="D54" i="9"/>
  <c r="C54" i="9"/>
  <c r="G50" i="9"/>
  <c r="G45" i="9" s="1"/>
  <c r="F50" i="9"/>
  <c r="E50" i="9"/>
  <c r="E45" i="9" s="1"/>
  <c r="D50" i="9"/>
  <c r="D45" i="9" s="1"/>
  <c r="D71" i="9" s="1"/>
  <c r="C50" i="9"/>
  <c r="C45" i="9" s="1"/>
  <c r="C71" i="9" s="1"/>
  <c r="G49" i="9"/>
  <c r="F49" i="9"/>
  <c r="F48" i="9" s="1"/>
  <c r="E49" i="9"/>
  <c r="E44" i="9" s="1"/>
  <c r="E43" i="9" s="1"/>
  <c r="D49" i="9"/>
  <c r="D44" i="9" s="1"/>
  <c r="C49" i="9"/>
  <c r="F45" i="9"/>
  <c r="G44" i="9"/>
  <c r="F44" i="9"/>
  <c r="F43" i="9" s="1"/>
  <c r="C44" i="9"/>
  <c r="E37" i="9"/>
  <c r="M36" i="9"/>
  <c r="K36" i="9"/>
  <c r="H36" i="9"/>
  <c r="H37" i="9" s="1"/>
  <c r="G36" i="9"/>
  <c r="G37" i="9" s="1"/>
  <c r="F36" i="9"/>
  <c r="F37" i="9" s="1"/>
  <c r="E36" i="9"/>
  <c r="D36" i="9"/>
  <c r="D37" i="9" s="1"/>
  <c r="C36" i="9"/>
  <c r="C37" i="9" s="1"/>
  <c r="G26" i="9"/>
  <c r="G29" i="9" s="1"/>
  <c r="F26" i="9"/>
  <c r="E26" i="9"/>
  <c r="E29" i="9" s="1"/>
  <c r="D26" i="9"/>
  <c r="D29" i="9" s="1"/>
  <c r="C26" i="9"/>
  <c r="C29" i="9" s="1"/>
  <c r="E21" i="9"/>
  <c r="C21" i="9"/>
  <c r="G71" i="10" l="1"/>
  <c r="G106" i="10"/>
  <c r="E108" i="10"/>
  <c r="F229" i="10"/>
  <c r="C230" i="10"/>
  <c r="C229" i="10" s="1"/>
  <c r="C108" i="10"/>
  <c r="D108" i="10"/>
  <c r="D230" i="10"/>
  <c r="D229" i="10" s="1"/>
  <c r="F108" i="10"/>
  <c r="E229" i="10"/>
  <c r="E101" i="9"/>
  <c r="G43" i="9"/>
  <c r="C43" i="9"/>
  <c r="G57" i="9"/>
  <c r="G70" i="9" s="1"/>
  <c r="G104" i="9" s="1"/>
  <c r="G228" i="9" s="1"/>
  <c r="D61" i="9"/>
  <c r="D43" i="9"/>
  <c r="F71" i="9"/>
  <c r="F230" i="9" s="1"/>
  <c r="D48" i="9"/>
  <c r="C155" i="9"/>
  <c r="C158" i="9" s="1"/>
  <c r="G158" i="9"/>
  <c r="E48" i="9"/>
  <c r="E158" i="9"/>
  <c r="E58" i="9"/>
  <c r="E56" i="9" s="1"/>
  <c r="D80" i="9"/>
  <c r="C80" i="9"/>
  <c r="G80" i="9"/>
  <c r="C230" i="9"/>
  <c r="D230" i="9"/>
  <c r="D70" i="9"/>
  <c r="E70" i="9"/>
  <c r="D21" i="9"/>
  <c r="H21" i="9"/>
  <c r="F29" i="9"/>
  <c r="F70" i="9"/>
  <c r="G48" i="9"/>
  <c r="C57" i="9"/>
  <c r="C56" i="9" s="1"/>
  <c r="G71" i="9"/>
  <c r="F158" i="9"/>
  <c r="C48" i="9"/>
  <c r="D158" i="9"/>
  <c r="H158" i="9"/>
  <c r="E147" i="8"/>
  <c r="G108" i="10" l="1"/>
  <c r="G230" i="10"/>
  <c r="G229" i="10" s="1"/>
  <c r="G56" i="9"/>
  <c r="E71" i="9"/>
  <c r="E230" i="9" s="1"/>
  <c r="H228" i="9"/>
  <c r="H227" i="9" s="1"/>
  <c r="E104" i="9"/>
  <c r="F104" i="9"/>
  <c r="F69" i="9"/>
  <c r="C70" i="9"/>
  <c r="G230" i="9"/>
  <c r="G227" i="9" s="1"/>
  <c r="G106" i="9"/>
  <c r="D104" i="9"/>
  <c r="D69" i="9"/>
  <c r="G69" i="9"/>
  <c r="D231" i="8"/>
  <c r="E231" i="8"/>
  <c r="F231" i="8"/>
  <c r="G231" i="8"/>
  <c r="H231" i="8"/>
  <c r="C231" i="8"/>
  <c r="D230" i="8"/>
  <c r="E230" i="8"/>
  <c r="F230" i="8"/>
  <c r="G230" i="8"/>
  <c r="H230" i="8"/>
  <c r="C230" i="8"/>
  <c r="D119" i="8"/>
  <c r="E119" i="8"/>
  <c r="F119" i="8"/>
  <c r="G119" i="8"/>
  <c r="H119" i="8"/>
  <c r="C119" i="8"/>
  <c r="J195" i="8"/>
  <c r="K195" i="8"/>
  <c r="L195" i="8"/>
  <c r="M195" i="8"/>
  <c r="N195" i="8"/>
  <c r="D194" i="8"/>
  <c r="E194" i="8"/>
  <c r="F194" i="8"/>
  <c r="G194" i="8"/>
  <c r="H194" i="8"/>
  <c r="C194" i="8"/>
  <c r="E69" i="9" l="1"/>
  <c r="D228" i="9"/>
  <c r="D227" i="9" s="1"/>
  <c r="D106" i="9"/>
  <c r="E106" i="9"/>
  <c r="E228" i="9"/>
  <c r="E227" i="9" s="1"/>
  <c r="F106" i="9"/>
  <c r="F228" i="9"/>
  <c r="F227" i="9" s="1"/>
  <c r="C104" i="9"/>
  <c r="C69" i="9"/>
  <c r="D102" i="8"/>
  <c r="D101" i="8" s="1"/>
  <c r="E102" i="8"/>
  <c r="F102" i="8"/>
  <c r="F101" i="8" s="1"/>
  <c r="G102" i="8"/>
  <c r="G101" i="8" s="1"/>
  <c r="C102" i="8"/>
  <c r="C101" i="8" s="1"/>
  <c r="E101" i="8"/>
  <c r="H106" i="8"/>
  <c r="C106" i="9" l="1"/>
  <c r="C228" i="9"/>
  <c r="C227" i="9" s="1"/>
  <c r="D69" i="8"/>
  <c r="E69" i="8"/>
  <c r="F69" i="8"/>
  <c r="G69" i="8"/>
  <c r="C69" i="8"/>
  <c r="D56" i="8"/>
  <c r="E56" i="8"/>
  <c r="F56" i="8"/>
  <c r="G56" i="8"/>
  <c r="C56" i="8"/>
  <c r="D224" i="8"/>
  <c r="E224" i="8"/>
  <c r="F224" i="8"/>
  <c r="G224" i="8"/>
  <c r="C224" i="8"/>
  <c r="D229" i="8" l="1"/>
  <c r="E229" i="8"/>
  <c r="F229" i="8"/>
  <c r="G229" i="8"/>
  <c r="H229" i="8"/>
  <c r="C229" i="8"/>
  <c r="J188" i="8"/>
  <c r="K188" i="8"/>
  <c r="L188" i="8"/>
  <c r="M188" i="8"/>
  <c r="N188" i="8"/>
  <c r="D187" i="8"/>
  <c r="E187" i="8"/>
  <c r="F187" i="8"/>
  <c r="G187" i="8"/>
  <c r="H187" i="8"/>
  <c r="C187" i="8"/>
  <c r="L181" i="8"/>
  <c r="M181" i="8"/>
  <c r="N181" i="8"/>
  <c r="K181" i="8"/>
  <c r="D180" i="8"/>
  <c r="E180" i="8"/>
  <c r="F180" i="8"/>
  <c r="G180" i="8"/>
  <c r="H180" i="8"/>
  <c r="C180" i="8"/>
  <c r="D154" i="8"/>
  <c r="E154" i="8"/>
  <c r="F154" i="8"/>
  <c r="G154" i="8"/>
  <c r="H154" i="8"/>
  <c r="C154" i="8"/>
  <c r="D157" i="8"/>
  <c r="E157" i="8"/>
  <c r="F157" i="8"/>
  <c r="G157" i="8"/>
  <c r="H157" i="8"/>
  <c r="C157" i="8"/>
  <c r="D156" i="8"/>
  <c r="E156" i="8"/>
  <c r="F156" i="8"/>
  <c r="G156" i="8"/>
  <c r="H156" i="8"/>
  <c r="C156" i="8"/>
  <c r="D151" i="8"/>
  <c r="E151" i="8"/>
  <c r="F151" i="8"/>
  <c r="G151" i="8"/>
  <c r="H151" i="8"/>
  <c r="C151" i="8"/>
  <c r="E83" i="8" l="1"/>
  <c r="H137" i="8" l="1"/>
  <c r="G137" i="8"/>
  <c r="F137" i="8"/>
  <c r="E137" i="8"/>
  <c r="D137" i="8"/>
  <c r="C137" i="8"/>
  <c r="H136" i="8"/>
  <c r="G136" i="8"/>
  <c r="F136" i="8"/>
  <c r="E136" i="8"/>
  <c r="D136" i="8"/>
  <c r="C136" i="8"/>
  <c r="H121" i="8"/>
  <c r="G121" i="8"/>
  <c r="F121" i="8"/>
  <c r="E121" i="8"/>
  <c r="D121" i="8"/>
  <c r="C121" i="8"/>
  <c r="G225" i="8"/>
  <c r="F225" i="8"/>
  <c r="E225" i="8"/>
  <c r="D225" i="8"/>
  <c r="C225" i="8"/>
  <c r="H171" i="8"/>
  <c r="H173" i="8" s="1"/>
  <c r="G171" i="8"/>
  <c r="G173" i="8" s="1"/>
  <c r="F171" i="8"/>
  <c r="F173" i="8" s="1"/>
  <c r="E171" i="8"/>
  <c r="E173" i="8" s="1"/>
  <c r="D171" i="8"/>
  <c r="D173" i="8" s="1"/>
  <c r="C171" i="8"/>
  <c r="C173" i="8" s="1"/>
  <c r="G28" i="8"/>
  <c r="F28" i="8"/>
  <c r="E28" i="8"/>
  <c r="D28" i="8"/>
  <c r="C28" i="8"/>
  <c r="H164" i="8"/>
  <c r="H165" i="8" s="1"/>
  <c r="G164" i="8"/>
  <c r="G165" i="8" s="1"/>
  <c r="F164" i="8"/>
  <c r="F165" i="8" s="1"/>
  <c r="E164" i="8"/>
  <c r="E165" i="8" s="1"/>
  <c r="D164" i="8"/>
  <c r="D165" i="8" s="1"/>
  <c r="C164" i="8"/>
  <c r="C165" i="8" s="1"/>
  <c r="G147" i="8"/>
  <c r="F147" i="8"/>
  <c r="D147" i="8"/>
  <c r="C147" i="8"/>
  <c r="H145" i="8"/>
  <c r="G145" i="8"/>
  <c r="G155" i="8" s="1"/>
  <c r="F145" i="8"/>
  <c r="F155" i="8" s="1"/>
  <c r="E145" i="8"/>
  <c r="E155" i="8" s="1"/>
  <c r="D145" i="8"/>
  <c r="D155" i="8" s="1"/>
  <c r="C145" i="8"/>
  <c r="C155" i="8" s="1"/>
  <c r="N112" i="8"/>
  <c r="N113" i="8" s="1"/>
  <c r="M112" i="8"/>
  <c r="M113" i="8" s="1"/>
  <c r="L112" i="8"/>
  <c r="L113" i="8" s="1"/>
  <c r="K112" i="8"/>
  <c r="K113" i="8" s="1"/>
  <c r="J112" i="8"/>
  <c r="J113" i="8" s="1"/>
  <c r="I112" i="8"/>
  <c r="I113" i="8" s="1"/>
  <c r="H112" i="8"/>
  <c r="H113" i="8" s="1"/>
  <c r="G112" i="8"/>
  <c r="G113" i="8" s="1"/>
  <c r="F112" i="8"/>
  <c r="F113" i="8" s="1"/>
  <c r="E112" i="8"/>
  <c r="E113" i="8" s="1"/>
  <c r="D112" i="8"/>
  <c r="D113" i="8" s="1"/>
  <c r="C112" i="8"/>
  <c r="C113" i="8" s="1"/>
  <c r="H129" i="8"/>
  <c r="H130" i="8" s="1"/>
  <c r="G129" i="8"/>
  <c r="G130" i="8" s="1"/>
  <c r="F129" i="8"/>
  <c r="F130" i="8" s="1"/>
  <c r="E129" i="8"/>
  <c r="E130" i="8" s="1"/>
  <c r="D129" i="8"/>
  <c r="D130" i="8" s="1"/>
  <c r="C129" i="8"/>
  <c r="C130" i="8" s="1"/>
  <c r="G97" i="8"/>
  <c r="G96" i="8" s="1"/>
  <c r="F97" i="8"/>
  <c r="F96" i="8" s="1"/>
  <c r="E97" i="8"/>
  <c r="E96" i="8" s="1"/>
  <c r="D97" i="8"/>
  <c r="D96" i="8" s="1"/>
  <c r="C97" i="8"/>
  <c r="C96" i="8" s="1"/>
  <c r="G89" i="8"/>
  <c r="G88" i="8" s="1"/>
  <c r="F89" i="8"/>
  <c r="F88" i="8" s="1"/>
  <c r="E89" i="8"/>
  <c r="E88" i="8" s="1"/>
  <c r="D89" i="8"/>
  <c r="D88" i="8" s="1"/>
  <c r="C89" i="8"/>
  <c r="C88" i="8" s="1"/>
  <c r="G84" i="8"/>
  <c r="F84" i="8"/>
  <c r="E84" i="8"/>
  <c r="D84" i="8"/>
  <c r="C84" i="8"/>
  <c r="G83" i="8"/>
  <c r="F83" i="8"/>
  <c r="D83" i="8"/>
  <c r="D82" i="8" s="1"/>
  <c r="C83" i="8"/>
  <c r="C82" i="8" s="1"/>
  <c r="G79" i="8"/>
  <c r="F79" i="8"/>
  <c r="E79" i="8"/>
  <c r="G75" i="8"/>
  <c r="F75" i="8"/>
  <c r="E75" i="8"/>
  <c r="D75" i="8"/>
  <c r="C75" i="8"/>
  <c r="G65" i="8"/>
  <c r="G60" i="8" s="1"/>
  <c r="F65" i="8"/>
  <c r="F60" i="8" s="1"/>
  <c r="E65" i="8"/>
  <c r="E60" i="8" s="1"/>
  <c r="D65" i="8"/>
  <c r="D60" i="8" s="1"/>
  <c r="C65" i="8"/>
  <c r="C60" i="8" s="1"/>
  <c r="G64" i="8"/>
  <c r="G59" i="8" s="1"/>
  <c r="F64" i="8"/>
  <c r="F59" i="8" s="1"/>
  <c r="E64" i="8"/>
  <c r="E59" i="8" s="1"/>
  <c r="D64" i="8"/>
  <c r="C64" i="8"/>
  <c r="C59" i="8" s="1"/>
  <c r="G52" i="8"/>
  <c r="G47" i="8" s="1"/>
  <c r="F52" i="8"/>
  <c r="F47" i="8" s="1"/>
  <c r="E52" i="8"/>
  <c r="E47" i="8" s="1"/>
  <c r="D52" i="8"/>
  <c r="D47" i="8" s="1"/>
  <c r="C52" i="8"/>
  <c r="C47" i="8" s="1"/>
  <c r="G51" i="8"/>
  <c r="G46" i="8" s="1"/>
  <c r="F51" i="8"/>
  <c r="E51" i="8"/>
  <c r="E46" i="8" s="1"/>
  <c r="D51" i="8"/>
  <c r="C51" i="8"/>
  <c r="C46" i="8" s="1"/>
  <c r="M38" i="8"/>
  <c r="K38" i="8"/>
  <c r="H38" i="8"/>
  <c r="H39" i="8" s="1"/>
  <c r="G38" i="8"/>
  <c r="G39" i="8" s="1"/>
  <c r="F38" i="8"/>
  <c r="F39" i="8" s="1"/>
  <c r="E38" i="8"/>
  <c r="E39" i="8" s="1"/>
  <c r="D38" i="8"/>
  <c r="D39" i="8" s="1"/>
  <c r="C38" i="8"/>
  <c r="C39" i="8" s="1"/>
  <c r="H188" i="8"/>
  <c r="G188" i="8"/>
  <c r="F188" i="8"/>
  <c r="E188" i="8"/>
  <c r="D188" i="8"/>
  <c r="C188" i="8"/>
  <c r="H195" i="8"/>
  <c r="G195" i="8"/>
  <c r="F195" i="8"/>
  <c r="E195" i="8"/>
  <c r="D195" i="8"/>
  <c r="C195" i="8"/>
  <c r="M218" i="8"/>
  <c r="K218" i="8"/>
  <c r="N217" i="8"/>
  <c r="M217" i="8"/>
  <c r="L217" i="8"/>
  <c r="H217" i="8"/>
  <c r="H218" i="8" s="1"/>
  <c r="G217" i="8"/>
  <c r="G218" i="8" s="1"/>
  <c r="F217" i="8"/>
  <c r="F218" i="8" s="1"/>
  <c r="E217" i="8"/>
  <c r="E218" i="8" s="1"/>
  <c r="D217" i="8"/>
  <c r="D218" i="8" s="1"/>
  <c r="C217" i="8"/>
  <c r="C218" i="8" s="1"/>
  <c r="H181" i="8"/>
  <c r="G181" i="8"/>
  <c r="F181" i="8"/>
  <c r="E181" i="8"/>
  <c r="D181" i="8"/>
  <c r="C181" i="8"/>
  <c r="N207" i="8"/>
  <c r="M207" i="8"/>
  <c r="L207" i="8"/>
  <c r="K207" i="8"/>
  <c r="H203" i="8"/>
  <c r="H207" i="8" s="1"/>
  <c r="G203" i="8"/>
  <c r="G207" i="8" s="1"/>
  <c r="F203" i="8"/>
  <c r="F207" i="8" s="1"/>
  <c r="E203" i="8"/>
  <c r="E207" i="8" s="1"/>
  <c r="D203" i="8"/>
  <c r="D207" i="8" s="1"/>
  <c r="C203" i="8"/>
  <c r="C207" i="8" s="1"/>
  <c r="H18" i="8"/>
  <c r="G18" i="8"/>
  <c r="F18" i="8"/>
  <c r="E18" i="8"/>
  <c r="D18" i="8"/>
  <c r="C18" i="8"/>
  <c r="E22" i="8" l="1"/>
  <c r="F22" i="8"/>
  <c r="C22" i="8"/>
  <c r="G22" i="8"/>
  <c r="H155" i="8"/>
  <c r="H158" i="8" s="1"/>
  <c r="C73" i="8"/>
  <c r="C158" i="8"/>
  <c r="G158" i="8"/>
  <c r="F27" i="8"/>
  <c r="F31" i="8"/>
  <c r="E27" i="8"/>
  <c r="E31" i="8"/>
  <c r="C27" i="8"/>
  <c r="C31" i="8"/>
  <c r="G27" i="8"/>
  <c r="G31" i="8"/>
  <c r="D50" i="8"/>
  <c r="D27" i="8"/>
  <c r="D31" i="8"/>
  <c r="D46" i="8"/>
  <c r="D45" i="8" s="1"/>
  <c r="G50" i="8"/>
  <c r="G58" i="8"/>
  <c r="F63" i="8"/>
  <c r="E58" i="8"/>
  <c r="D73" i="8"/>
  <c r="C58" i="8"/>
  <c r="E63" i="8"/>
  <c r="E82" i="8"/>
  <c r="D158" i="8"/>
  <c r="F58" i="8"/>
  <c r="C50" i="8"/>
  <c r="F82" i="8"/>
  <c r="G82" i="8"/>
  <c r="E73" i="8"/>
  <c r="E105" i="8" s="1"/>
  <c r="E45" i="8"/>
  <c r="E50" i="8"/>
  <c r="E158" i="8"/>
  <c r="D63" i="8"/>
  <c r="D59" i="8"/>
  <c r="D58" i="8" s="1"/>
  <c r="D22" i="8"/>
  <c r="H22" i="8"/>
  <c r="F50" i="8"/>
  <c r="F46" i="8"/>
  <c r="F158" i="8"/>
  <c r="G73" i="8"/>
  <c r="C45" i="8"/>
  <c r="C72" i="8"/>
  <c r="C104" i="8" s="1"/>
  <c r="G45" i="8"/>
  <c r="G72" i="8"/>
  <c r="G104" i="8" s="1"/>
  <c r="F73" i="8"/>
  <c r="E72" i="8"/>
  <c r="E104" i="8" s="1"/>
  <c r="C63" i="8"/>
  <c r="G63" i="8"/>
  <c r="G105" i="8" l="1"/>
  <c r="G106" i="8" s="1"/>
  <c r="D105" i="8"/>
  <c r="F105" i="8"/>
  <c r="E106" i="8"/>
  <c r="C105" i="8"/>
  <c r="C106" i="8" s="1"/>
  <c r="E71" i="8"/>
  <c r="H228" i="8"/>
  <c r="D72" i="8"/>
  <c r="D104" i="8" s="1"/>
  <c r="G228" i="8"/>
  <c r="G71" i="8"/>
  <c r="F72" i="8"/>
  <c r="F45" i="8"/>
  <c r="E228" i="8"/>
  <c r="C228" i="8"/>
  <c r="C71" i="8"/>
  <c r="F104" i="8" l="1"/>
  <c r="F106" i="8" s="1"/>
  <c r="H227" i="8"/>
  <c r="D228" i="8"/>
  <c r="E227" i="8"/>
  <c r="D71" i="8"/>
  <c r="C227" i="8"/>
  <c r="F71" i="8"/>
  <c r="G227" i="8"/>
  <c r="F228" i="8" l="1"/>
  <c r="F227" i="8" s="1"/>
  <c r="D227" i="8"/>
  <c r="D106" i="8"/>
</calcChain>
</file>

<file path=xl/sharedStrings.xml><?xml version="1.0" encoding="utf-8"?>
<sst xmlns="http://schemas.openxmlformats.org/spreadsheetml/2006/main" count="1087" uniqueCount="199">
  <si>
    <t xml:space="preserve">ИНФОРМАЦИЯ </t>
  </si>
  <si>
    <t>Цель, задачи, мероприятия</t>
  </si>
  <si>
    <t>Исполнитель</t>
  </si>
  <si>
    <t>Финансовые затраты, тыс. руб.</t>
  </si>
  <si>
    <t>Показатели результативности выполнения Программ</t>
  </si>
  <si>
    <t>Утвержденный план</t>
  </si>
  <si>
    <t>Уточненный план</t>
  </si>
  <si>
    <t>Исполнено</t>
  </si>
  <si>
    <t>наименование показателя</t>
  </si>
  <si>
    <t>ед. изм.</t>
  </si>
  <si>
    <t>Базовое значение</t>
  </si>
  <si>
    <t>План</t>
  </si>
  <si>
    <t>факт</t>
  </si>
  <si>
    <t>Бюджетные</t>
  </si>
  <si>
    <t>Внебюджетные</t>
  </si>
  <si>
    <t xml:space="preserve">п.1.1 Мероприятия по улучшению жилищных условий граждан, проживающих в сельской местности, в том числе молодых семей и молодых специалистов </t>
  </si>
  <si>
    <t xml:space="preserve">Отдел сельского хозяйства управления экономики </t>
  </si>
  <si>
    <t>управление экономики</t>
  </si>
  <si>
    <t>средства района</t>
  </si>
  <si>
    <t>средства поселений</t>
  </si>
  <si>
    <t>итого по разделу 2</t>
  </si>
  <si>
    <t>итого по разделу 3</t>
  </si>
  <si>
    <t xml:space="preserve">Всего по программе </t>
  </si>
  <si>
    <t xml:space="preserve">Мероприятия: </t>
  </si>
  <si>
    <t>управление культуры и внутренней политики</t>
  </si>
  <si>
    <t>Всего по программе</t>
  </si>
  <si>
    <t>краевой бюджет</t>
  </si>
  <si>
    <t>Цель: развитие и совершенствование системы патриотического воспитания граждан</t>
  </si>
  <si>
    <t>Цель: Обеспечение прав граждан на доступ к культурным ценностям, пользование учреждениями культуры и создание условий для повышения качества жизни населения. Обеспечение свободы творчества и прав граждан на участие в культурной жизни.</t>
  </si>
  <si>
    <t>Цель: обеспечение равного доступа жителей района в возрасте до 14 лет к культурным ценностям; создание условий для дальнейшего развития творческих способностей юных дарований, повышение их творческой активности</t>
  </si>
  <si>
    <t xml:space="preserve">Задачи: повышение роли администрации района и общественных структур в сохранении и приумножении культурного потенциала юных дарований; развитие и популяризация различных видов и направлений детского и юношеского творчества; ознакомление руководителей и детей с новыми тенденциями и направлениями в культуре и искусстве; внедрение новых методов и форм работы в деятельности организаторов и специалистов по работе с детьми и подростками; сохранение и развитие культурных и культурно-образовательных традиций; </t>
  </si>
  <si>
    <t>Цель: привлечение молодежи к активному участию в общественной жизни; создание условий для успешной социализации молодежи, для развития и реализации потенциала молодежи; создание условий для интеллектуального и физического развития молодежи, формирования нравственной устойчивости, социальной активности; формирование здорового образа жизни молодежи, как стратегического ресурса социально-экономического развития гражданского общества; повышение привлекательности Михайловского муниципального района как постоянного места проживания.</t>
  </si>
  <si>
    <t>Задачи: патриотическое воспитание молодежи; содействие формированию правовых и духовно-нравственныхценностей молодежи; содействие трудовой занятости и деловой активности молодежи; осуществление поддержки социально-значимых инициатив молодых граждан, молодежных общественных организаций и объединений; подготовка лидеров молодежных организаций; формирование у молодого поколения ориентации на здоровый образ жизни; обеспечение поддержки интеллектуальной, научно-творческой активности молодежи</t>
  </si>
  <si>
    <t xml:space="preserve">Цель: обеспечение безопасности граждан на территории Михайловского муниципального района; </t>
  </si>
  <si>
    <t>Задачи:снижение уровня преступности, воссоздание системы социальной профилактики правонарушени,выявление и устранение причин и условий, способствующих совершнеию правонарушений и т.д.</t>
  </si>
  <si>
    <t>Мероприятия:</t>
  </si>
  <si>
    <t>всего по программе</t>
  </si>
  <si>
    <t>управление по вопросам образования</t>
  </si>
  <si>
    <t>Цель: создание условий для приостановления роста злаупотребления наркотиками их их незаконного оборта, поэтапного сокращения их распространения наркомании и связаннх с ней преступности и  правонарушений до уровня минимальной опасности для общества, создание положительной  информационной и культурной тенденции по формированию у детей, подростков, молодежи мировоззрения, здорового образа жизни и духовно-нравственной  культуры в обществе; замедление роста, а в дальнейшем - снижение уровня наркозависимости населения; сокращение наркомании.</t>
  </si>
  <si>
    <t>Задачи: сокращение масштабов распространения наркомании и связанных с ней преступности и правонарушений; совершенствование системы профилактики потребления наркотиков различными категориями населения, прежде всего молодежью и несовершеннолетними; совершенствование системы лечения и реабилитации лиц, потребляющих наркотики без назначения врача; обеспечение контроля за производством и рапределением наркотиков и пресечение их незаконного оборота; выявление мест произрастания и уничтожения посевов наркотикосодержащих растений на территории муниципального района; проведение  мониторинга наркоситуации в Михайловском муниципальном районе; осуществление антинаркотической пропаганды и формирование негативного общественного мнения потребления наркотиков;</t>
  </si>
  <si>
    <t>в том числе</t>
  </si>
  <si>
    <t>Цель: создание условий для развития муниципальной службы в михайловском муниципальном районе</t>
  </si>
  <si>
    <t>Задачи: повышение эффективности и результативности муниципальной службы; развитие системы профессионального и личностного роста муниципальных служащих</t>
  </si>
  <si>
    <t xml:space="preserve">Мероприятия: Повышение квалификации и переподготовки муниципальных служащих администрации Михайловского муниципального района </t>
  </si>
  <si>
    <t>руководитель аппарата</t>
  </si>
  <si>
    <t>Цель: содействие развитию устойчивой деятельности субъектов малого и среднего предпринимательства, повышение роли предпринимательства в социально-экономическом развитии Михайловского муниципального района</t>
  </si>
  <si>
    <t>Задача: обеспечить взаимодействие органов местного самоуправления с субъектами малого и среднего предпринимательства; содействовать развитию некоммерческих организаций, выражающих интересы субъектов малого и среднего предпринимательства; содействовать развитию инфраструктур поддержки малого и среднего предпринимательства;</t>
  </si>
  <si>
    <t xml:space="preserve">раздел 2. Организационное и аналитическое обеспечение деятельности субъектов малого и среднего предпринимательства </t>
  </si>
  <si>
    <t>п. 8 Организация и  проведение районного конкурса "Лучший предприниматель года"</t>
  </si>
  <si>
    <t>п.9 Проведение ежегодного праздника "День Российского предпринимательства"</t>
  </si>
  <si>
    <t xml:space="preserve">раздел 3. Финансовая поддержка субъектов малого и среднего предпринимательства </t>
  </si>
  <si>
    <t>п.15 Возмещение части затрат субъектов малого предпринимательства, связанных с регистрацией, началом предпринимательской деятельности в виде грантов</t>
  </si>
  <si>
    <t xml:space="preserve">раздел 6. Консультационная поддержка субъектов малого и среднего предпринимательства </t>
  </si>
  <si>
    <t>п.24 Проведение образовательных семинаров для субъектов малого и среднего предпринимательства</t>
  </si>
  <si>
    <t>итого по разделу 6</t>
  </si>
  <si>
    <t>Цель: Обеспечение населения района комфортным жильем, путем комплексного освоения территорий малоэтажной застройкой и увеличения объемов малоэтажного строительства</t>
  </si>
  <si>
    <t>Задачи: Создание условий для малоэтажного жилищного жилищного строительства; реализация инвестиционных проектов строительства малоэтажных  жилых домов и инженерной инфраструктуры</t>
  </si>
  <si>
    <t>отдел архитектуры и градостроительства</t>
  </si>
  <si>
    <t>итого по разделу</t>
  </si>
  <si>
    <t>Цель: Комплексное решение проблем благоустройства</t>
  </si>
  <si>
    <t>Задачи: Обеспечение безопасного транспортного сообщения по автомобльным дорогам общего пользования и улучшение внешнего вида территории района</t>
  </si>
  <si>
    <t>бюджет района</t>
  </si>
  <si>
    <t>бюджет поселений</t>
  </si>
  <si>
    <t xml:space="preserve"> Цель: обеспечение общественной безопасности граждан Михайловского муниципального района</t>
  </si>
  <si>
    <t xml:space="preserve">Задачи: повышение эффективности предупреждения и совершенствование мер борьбы с терроризмом и экстремизмом; предупреждение тероризма и экстремизма,в том числе, по выявлению и последующему устранению причин и условий, способствующих совершению террористических актов; минимизация и ликвидация последствий проявлений терроризма и экстремизма в границах Михайловского муниципального района; воспитание культуры толерантности и межнационального согласия; достижение необходимого уровня правовой культуры граждан, как основы толерантного сознания и поведения; формирование в молодежной среде мировоззрения и духовно-нравственной атмосферы этнокультурного взаимоуважения, основанных на принципах уважения прав и свобод человека, стремления к межэтническому миру и согласию, готовности к диалогу; общественное осуждение и пресечение на основе действующего законодательства любых проявлений дискриминации, насилия, расизма и экстремизма на национальной и конфессиональной почве; разработка и реализация в учреждениях дошкольного, начального, среднего, среднего специального образования Михайловского муниципального района образовательных программ, направленных на формирование у подрастающего поколения позитивных установок на этническое многообразие. </t>
  </si>
  <si>
    <t>Итого по программам</t>
  </si>
  <si>
    <t>федеральный бюджет</t>
  </si>
  <si>
    <t>исп. Сенчило В.В.</t>
  </si>
  <si>
    <t>2 44 32</t>
  </si>
  <si>
    <t>ММБУК  ММР МКИО</t>
  </si>
  <si>
    <t>управление культуры</t>
  </si>
  <si>
    <t>краевые</t>
  </si>
  <si>
    <t>федеральные</t>
  </si>
  <si>
    <t>итого</t>
  </si>
  <si>
    <t>1. Средства, выделяемые на финансирование основной деятельности исполнителей мероприятий</t>
  </si>
  <si>
    <t>Управление по вопросам образования МОУ "МСО ОУ"</t>
  </si>
  <si>
    <t>районный бюджет</t>
  </si>
  <si>
    <t>Итого по программе</t>
  </si>
  <si>
    <t>Цель: предоставление государственной поддержки в решении жилищной проблемы молодым семьям, признанным в установленном порядке нуждающимися в улучшении жилищных условий</t>
  </si>
  <si>
    <t>Задачи:  - предоставление молодым семьям Михайловского муниципального района - участникам Программы социальных выплат на приобретение (строительство) жилья экономкласса; - формирование условий для активного использования ипотечного жилищного кредитования при решении жилищной проблемы молодых семей</t>
  </si>
  <si>
    <t>Цель: формирование условий устойчивого развития доступной среды инвалидов и других маломобильных групп населения</t>
  </si>
  <si>
    <t>Задачи:изучение и анализ доступности среды инвалидов</t>
  </si>
  <si>
    <t>приобретение жилья</t>
  </si>
  <si>
    <t>кв.м.</t>
  </si>
  <si>
    <t>создание условий для малоэтажного строительства</t>
  </si>
  <si>
    <t>благоустройство дорожной сети</t>
  </si>
  <si>
    <t>она</t>
  </si>
  <si>
    <t>Цель: Обеспечение устойчивого развития муниципальной системы качественного  и доступного образования в соответствии с требованиями инновационного  развития экономики района и современными потребностями общества</t>
  </si>
  <si>
    <t>Подпрограмма 1 - Развитие системы общего образования</t>
  </si>
  <si>
    <t>Подпрограмма 2 - Развитие районной системы дошкольного образования</t>
  </si>
  <si>
    <t>Подпрограмма 3 - Развитие районной системы дополнительного образования</t>
  </si>
  <si>
    <t>Цель: создание оптимальных условий для развития физической культуры и спорта в районе, популяризация видов спорта</t>
  </si>
  <si>
    <t>Задачи: повышение качества физического воспитания, повышение мастерства; вовлечение граждан в систематические занятия физической культурой и спортом; выявление сильнейших команд и лучших спортсменов</t>
  </si>
  <si>
    <t>Задачи:- создание эффективной системы управления социокультурными проектами; - модернизация подготовки и переподготовки кадров в области культуры; информационное обеспечение реформирования сферы культуры; мониторинг сохранности многонационального наследства; расширение предложений населению услуг и культурных благ; поддержка русского языка как средства многонационального общения; адресная поддержка профессионального искусства, литературы и профессионального творчества молодых дарований; развитие творческих способностей на межкультурной основе; содействие созданию произведений искусства, воспитывающих патриотизм, нравственность и укрепляющих общественную мораль.</t>
  </si>
  <si>
    <t>Задачи: создание условий и механизмов устойчивого развития  системы дошкольного образования; увеличение охвата детей дошкольным образованием; совершенствование содержания и технологий образования в условиях введения федеральных государственных образовательных  стандартов; сохранение условий для обеспечения доступности качественного среднего (полного) общего образования в соответствии с запросами населения и условиями рынка труда; сохранение системы доступного дополнительного образования в соответствии с индивидуальными запросами населения; созданине системы  целенаправленной работы с одаренными и детьми и талантливой молодежью; обеспечение сохранения здоровья детей, посещающих образовательные учреждения; повышение эффективности системы воспитания и социализации обучающихся и воспитанников; преодоление отставания материально-технической базы и ресурсного обеспечения общеобразовательных учреждений района от уровня современных требований</t>
  </si>
  <si>
    <t>1.1. Бюджетные образовательные учреждения, всего</t>
  </si>
  <si>
    <t>1.1.1 Субсидии на выполнение муниципального задания на оказание муниципальных услуг</t>
  </si>
  <si>
    <t>муниципальный бюджет</t>
  </si>
  <si>
    <t>1.1.2 Развитие материально-технической базы</t>
  </si>
  <si>
    <t xml:space="preserve">          -  питание МБ</t>
  </si>
  <si>
    <t xml:space="preserve">             КБ</t>
  </si>
  <si>
    <t>МБ</t>
  </si>
  <si>
    <t xml:space="preserve">             МБ</t>
  </si>
  <si>
    <t>1.1.3 Субсидии на организацию отдыха детей в каникулярное время, всего</t>
  </si>
  <si>
    <t>1.2 Казенные общеобразовательные учреждения</t>
  </si>
  <si>
    <t>в т.ч.  - трудоустройство</t>
  </si>
  <si>
    <t>1.2.1 Бюджетные ассигнования на содержание казенных общеобразовательных программ</t>
  </si>
  <si>
    <t>1.2.2 Развитие материально-технической базы</t>
  </si>
  <si>
    <t>1.2.3 Субсидии на организацию отдыха детей в каникулярное время, всего</t>
  </si>
  <si>
    <t>итого Подпрограмма 1</t>
  </si>
  <si>
    <t>Краевой бюджет</t>
  </si>
  <si>
    <t>2.1 Субсидии на выполнение муниципального задания на оказание муниципальных услуг</t>
  </si>
  <si>
    <t>КБ</t>
  </si>
  <si>
    <t>2.2 Развитие материально-технической базы</t>
  </si>
  <si>
    <t>3.2 Развитие материально-технической базы</t>
  </si>
  <si>
    <t>Итого подпрограмме 3</t>
  </si>
  <si>
    <t>Итого подпрограмма 2 Учреждения дошкольного образования</t>
  </si>
  <si>
    <t xml:space="preserve">Подпрограмма 4 Противопожарная безопасность образовательных учреждений </t>
  </si>
  <si>
    <t>4.1 Бюджетные общеобразовательные учреждения</t>
  </si>
  <si>
    <t>4.2 Казенные общеобразовательные учреждения</t>
  </si>
  <si>
    <t>4.3 Учреждения дошкольного образования</t>
  </si>
  <si>
    <t>4.4 Учреждения дополнительного образования</t>
  </si>
  <si>
    <t>Итого по программе 4</t>
  </si>
  <si>
    <t>количество человек</t>
  </si>
  <si>
    <t>чел.</t>
  </si>
  <si>
    <t>предоставление социальных выплат на приобретение (строительство) жилья экономкласса</t>
  </si>
  <si>
    <t>Задачи: повышение роли администрации района и общественных структур в формировании у граждан района высокого патриотического сознания; совершенствование нормативно-правового, методического и информационного обеспечения функционирования системы патриотического воспитания  граждан; формирование позитивного отношения общества к военной службе и положительной мотивации у молодых людей относительно прохождения военной службы по контракту и по призыву; внедрение в деятельность организаторов и специалистов патриотического воспитания современных форм, методов и средств воспитательной работы; повышение профессионализма организаторов и специалистов патриотического воспитания; развитие материально-технической базы патриотического воспитания в образовательных, трудовых, творческих и воинских коллективах и общественных объединениях.</t>
  </si>
  <si>
    <t>оказание муниципальных услуг</t>
  </si>
  <si>
    <t>текущее содержание имущества</t>
  </si>
  <si>
    <t>содержание</t>
  </si>
  <si>
    <t>развитие материально-технической базы</t>
  </si>
  <si>
    <t>мероприятий</t>
  </si>
  <si>
    <t>шт</t>
  </si>
  <si>
    <t>посещений музея</t>
  </si>
  <si>
    <t>экземпляров в библтотеке</t>
  </si>
  <si>
    <t>профилактика правонарушений в общественных местах и на улицах</t>
  </si>
  <si>
    <t>организация совместных рейдов в неблагополучные семьи</t>
  </si>
  <si>
    <t>ОМВД России по Михайловскому району</t>
  </si>
  <si>
    <t>КДН и ЗП</t>
  </si>
  <si>
    <t>мероприятия по поддержке инвалидов</t>
  </si>
  <si>
    <t>развитие материально-технической базы подразделений ГИБДД и ОВД</t>
  </si>
  <si>
    <t>отдел МВД России по Михайловскому району</t>
  </si>
  <si>
    <t>ФБ</t>
  </si>
  <si>
    <t>соревнования по разным видам спорта, спартакиады трудовых коллективов, среди спортсменов инвалидов, допризывной молодежи, ветеранов спорта, участие в краевых соревнованиях</t>
  </si>
  <si>
    <t>участие в конкурсах</t>
  </si>
  <si>
    <t>%</t>
  </si>
  <si>
    <t>призовые места</t>
  </si>
  <si>
    <t xml:space="preserve">о выполнении муниципальных программ </t>
  </si>
  <si>
    <t xml:space="preserve">Цель: создание комфортных условий жизнедеятельности в сельской местности; стимулирование инвестиционной активности в агропромышленном комплексе путем создания благоприятных инфраструктурных условий в сельской местности; формирование позитивного отношения к сельской местности и сельскому образу жизни.
</t>
  </si>
  <si>
    <t>Задачи: удовлетворение потребностей сельского населения, в том числе молодых семей и молодых специалистов, в благоустроенном жилье.</t>
  </si>
  <si>
    <t>п.1.1.1 Мероприятия по популизации достижений в сфере развития сельского хозяйства</t>
  </si>
  <si>
    <t>2."Обеспечение жильем молодых семей Михайловского муниципального района" на 2013-2015 годы</t>
  </si>
  <si>
    <t>3."Развитие дополнительного образования в сфере культуры и искусства на 2013-2015 гг."</t>
  </si>
  <si>
    <t xml:space="preserve">4."Программа развития образования Михайловского муниципального района на 2013 - 2015 годы" </t>
  </si>
  <si>
    <t xml:space="preserve">5."Развитие муниципальной службы в администрации Михайловского муниципального района на 2013-2015 годы" </t>
  </si>
  <si>
    <t>6.Доступная среда для инвалидов Михайловского муниципального района на 2013-2015 годы</t>
  </si>
  <si>
    <t>7."Комплексные меры по противодействию употреблению наркотиков в Михайловском муниципальном районе на 2011 - 2015 годы"</t>
  </si>
  <si>
    <t xml:space="preserve">8."Комплексная программа профилактики правонарушений в Михайловском муниципальном районе на 2014-2016 гг." </t>
  </si>
  <si>
    <t>9. "Содействие развитию малого и среднего предпринимательства на территории Михайловского муниципального района на 2012 - 2014 годы"</t>
  </si>
  <si>
    <t>10. Развитие  малоэтажного жилищного строительства на территории Михайловского района</t>
  </si>
  <si>
    <t xml:space="preserve">11."Обеспечение содержания, ремонта автомобильных дорог, мест общего пользования (тротуаров, скверов, пешеходных дорожек и переходов) и сооружений на них Михайловского муниципального района на 2012 - 2014 годы" </t>
  </si>
  <si>
    <t>12."Патриотическое воспитание граждан Михайловского муниципального района на 2012 - 2016 годы"</t>
  </si>
  <si>
    <t>13."Молодежь Михайловского муниципального района на 2012-2016 годы"</t>
  </si>
  <si>
    <t>14."Юные таланты Михайловского муниципального района на  2012 - 2015 г.г."</t>
  </si>
  <si>
    <t>15."Развитие физической культуры и спорта в Михайловском муниципальном районе на 2006 - 2015 годы"</t>
  </si>
  <si>
    <t>16."Программа развития культуры  Михайловского муниципального района 2013-2015 годы"</t>
  </si>
  <si>
    <t>17. "Профилактика терроризма и противодействие экстремизму на территории Михайловского муниципального района в 2011 - 2015 годах"</t>
  </si>
  <si>
    <t>проведение мероприятий с молодежью</t>
  </si>
  <si>
    <t xml:space="preserve">          - питание КБ, компенсация расходов на путевки</t>
  </si>
  <si>
    <t>1.1.4 Субвенции на реализацию общего образования в муниципальных общеобразовательных учреждениях</t>
  </si>
  <si>
    <t>1.2.4 Субвенции на реализацию общего образования в муниципальных общеобразовательных учреждениях</t>
  </si>
  <si>
    <t>2.3 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</si>
  <si>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3.1 Субсидии на выполнение муниципального задания на оказание муниципальных услуг</t>
  </si>
  <si>
    <t xml:space="preserve">Подпрограмма 5 Развитие отдела методического обеспечения МКОУ "МСО ОУ" на 2013-2015 гг." </t>
  </si>
  <si>
    <t>5.1 Развитие муниципальной  методической службы обеспечения образовательных учреждений</t>
  </si>
  <si>
    <t>Проведение мероприятий</t>
  </si>
  <si>
    <t>Фестиваль "Афганский ветер", посвященный 25-летию афганских событий, фестиаль "Земли Михайловской таланты"</t>
  </si>
  <si>
    <t>Михайловского муниципального района за первый квартал 2014 г.</t>
  </si>
  <si>
    <t>и.о. начальника управления экономики</t>
  </si>
  <si>
    <t>Маркова М.Н.</t>
  </si>
  <si>
    <t xml:space="preserve">1.Муниципальная программа «Устойчивое развитие сельских территорий Михайловского муниципального района на 2014-2020 годы»
</t>
  </si>
  <si>
    <t xml:space="preserve">1.Муниципальная программа «Устойчивое развитие сельских территорий Михайловского муниципального района на 2014-2020 гг.»
</t>
  </si>
  <si>
    <t>Итого по программе 5</t>
  </si>
  <si>
    <t>5.2 Субвенции из краевого бюджета на возмещение компенсации родителям (законным представителям) части расходов на оплату стоимости путевки в организациях отдыха</t>
  </si>
  <si>
    <t>экземпляров в библиотеке</t>
  </si>
  <si>
    <t>мероприятий РДК</t>
  </si>
  <si>
    <t>посетителей РДК</t>
  </si>
  <si>
    <t>Начальник управления экономики</t>
  </si>
  <si>
    <t>Крупина Т.С.</t>
  </si>
  <si>
    <t>Михайловского муниципального района за первое полугодие 2014 г.</t>
  </si>
  <si>
    <t>Итого по подпрограмме 4</t>
  </si>
  <si>
    <t>Итого по подпрограмме 3</t>
  </si>
  <si>
    <t>Итого по подпрограмме 5</t>
  </si>
  <si>
    <t xml:space="preserve">          - питание КБ</t>
  </si>
  <si>
    <t>Михайловского муниципального района за 9 месяцев 2014 г.</t>
  </si>
  <si>
    <t>Михайловского муниципального района за 2014 г.</t>
  </si>
  <si>
    <t>Задачи: изучение и анализ доступности среды инвалидов</t>
  </si>
  <si>
    <t>7."Комплексные меры по противодействию употреблению наркотиков в Михайловском муниципальном районе на 2011 - 2015 гг</t>
  </si>
  <si>
    <t>администрация Михайловского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</si>
</sst>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shrinkToFi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2" fontId="1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left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2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2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164" fontId="1" fillId="0" borderId="1" xfId="0" applyNumberFormat="1" applyFont="1" applyBorder="1"/>
    <xf numFmtId="0" fontId="4" fillId="4" borderId="1" xfId="0" applyFont="1" applyFill="1" applyBorder="1"/>
    <xf numFmtId="0" fontId="4" fillId="3" borderId="1" xfId="0" applyFont="1" applyFill="1" applyBorder="1" applyAlignment="1">
      <alignment vertical="top" wrapText="1"/>
    </xf>
    <xf numFmtId="164" fontId="4" fillId="3" borderId="1" xfId="0" applyNumberFormat="1" applyFont="1" applyFill="1" applyBorder="1"/>
    <xf numFmtId="0" fontId="1" fillId="3" borderId="1" xfId="0" applyFont="1" applyFill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top" wrapText="1"/>
    </xf>
    <xf numFmtId="2" fontId="1" fillId="0" borderId="1" xfId="0" applyNumberFormat="1" applyFont="1" applyBorder="1" applyAlignment="1">
      <alignment vertical="top"/>
    </xf>
    <xf numFmtId="2" fontId="1" fillId="0" borderId="1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2" fontId="1" fillId="4" borderId="1" xfId="0" applyNumberFormat="1" applyFont="1" applyFill="1" applyBorder="1"/>
    <xf numFmtId="0" fontId="1" fillId="0" borderId="0" xfId="0" applyFont="1" applyBorder="1"/>
    <xf numFmtId="2" fontId="4" fillId="3" borderId="1" xfId="0" applyNumberFormat="1" applyFont="1" applyFill="1" applyBorder="1"/>
    <xf numFmtId="0" fontId="4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3" fillId="0" borderId="0" xfId="0" applyFont="1" applyBorder="1" applyAlignment="1">
      <alignment vertical="top" wrapText="1"/>
    </xf>
    <xf numFmtId="2" fontId="7" fillId="0" borderId="0" xfId="0" applyNumberFormat="1" applyFont="1" applyBorder="1"/>
    <xf numFmtId="0" fontId="1" fillId="3" borderId="1" xfId="0" applyFont="1" applyFill="1" applyBorder="1" applyAlignment="1">
      <alignment horizontal="center"/>
    </xf>
    <xf numFmtId="2" fontId="4" fillId="4" borderId="1" xfId="0" applyNumberFormat="1" applyFont="1" applyFill="1" applyBorder="1"/>
    <xf numFmtId="2" fontId="1" fillId="3" borderId="1" xfId="0" applyNumberFormat="1" applyFont="1" applyFill="1" applyBorder="1"/>
    <xf numFmtId="0" fontId="1" fillId="5" borderId="1" xfId="0" applyFont="1" applyFill="1" applyBorder="1" applyAlignment="1">
      <alignment vertical="top" wrapText="1"/>
    </xf>
    <xf numFmtId="2" fontId="1" fillId="4" borderId="1" xfId="0" applyNumberFormat="1" applyFont="1" applyFill="1" applyBorder="1" applyAlignment="1">
      <alignment vertical="top" wrapText="1"/>
    </xf>
    <xf numFmtId="0" fontId="1" fillId="5" borderId="1" xfId="0" applyFont="1" applyFill="1" applyBorder="1"/>
    <xf numFmtId="0" fontId="1" fillId="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wrapText="1"/>
    </xf>
    <xf numFmtId="164" fontId="1" fillId="5" borderId="1" xfId="0" applyNumberFormat="1" applyFont="1" applyFill="1" applyBorder="1" applyAlignment="1">
      <alignment horizontal="center" wrapText="1"/>
    </xf>
    <xf numFmtId="2" fontId="1" fillId="4" borderId="1" xfId="0" applyNumberFormat="1" applyFont="1" applyFill="1" applyBorder="1" applyAlignment="1">
      <alignment horizontal="center" vertical="top"/>
    </xf>
    <xf numFmtId="164" fontId="1" fillId="5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vertical="top"/>
    </xf>
    <xf numFmtId="0" fontId="1" fillId="6" borderId="1" xfId="0" applyFont="1" applyFill="1" applyBorder="1"/>
    <xf numFmtId="0" fontId="5" fillId="6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1" fillId="2" borderId="0" xfId="0" applyFont="1" applyFill="1" applyBorder="1"/>
    <xf numFmtId="2" fontId="6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164" fontId="4" fillId="6" borderId="1" xfId="0" applyNumberFormat="1" applyFont="1" applyFill="1" applyBorder="1"/>
    <xf numFmtId="164" fontId="1" fillId="6" borderId="1" xfId="0" applyNumberFormat="1" applyFont="1" applyFill="1" applyBorder="1"/>
    <xf numFmtId="0" fontId="10" fillId="6" borderId="1" xfId="0" applyFont="1" applyFill="1" applyBorder="1" applyAlignment="1">
      <alignment vertical="top" wrapText="1"/>
    </xf>
    <xf numFmtId="164" fontId="4" fillId="6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wrapText="1"/>
    </xf>
    <xf numFmtId="164" fontId="4" fillId="7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top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 vertical="top"/>
    </xf>
    <xf numFmtId="164" fontId="4" fillId="4" borderId="1" xfId="0" applyNumberFormat="1" applyFont="1" applyFill="1" applyBorder="1"/>
    <xf numFmtId="164" fontId="1" fillId="5" borderId="1" xfId="0" applyNumberFormat="1" applyFont="1" applyFill="1" applyBorder="1"/>
    <xf numFmtId="164" fontId="4" fillId="3" borderId="1" xfId="0" applyNumberFormat="1" applyFont="1" applyFill="1" applyBorder="1" applyAlignment="1">
      <alignment vertical="top" wrapText="1"/>
    </xf>
    <xf numFmtId="164" fontId="7" fillId="0" borderId="0" xfId="0" applyNumberFormat="1" applyFont="1" applyBorder="1"/>
    <xf numFmtId="164" fontId="1" fillId="0" borderId="0" xfId="0" applyNumberFormat="1" applyFont="1"/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left" wrapText="1"/>
    </xf>
    <xf numFmtId="0" fontId="1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vertical="top" wrapText="1"/>
    </xf>
    <xf numFmtId="0" fontId="1" fillId="2" borderId="0" xfId="0" applyFont="1" applyFill="1"/>
    <xf numFmtId="2" fontId="4" fillId="2" borderId="1" xfId="0" applyNumberFormat="1" applyFont="1" applyFill="1" applyBorder="1" applyAlignment="1">
      <alignment vertical="top" wrapText="1"/>
    </xf>
    <xf numFmtId="0" fontId="4" fillId="5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2" fontId="4" fillId="0" borderId="1" xfId="0" applyNumberFormat="1" applyFont="1" applyBorder="1" applyAlignment="1">
      <alignment vertical="top" wrapText="1"/>
    </xf>
    <xf numFmtId="0" fontId="4" fillId="2" borderId="0" xfId="0" applyFont="1" applyFill="1"/>
    <xf numFmtId="2" fontId="1" fillId="2" borderId="1" xfId="0" applyNumberFormat="1" applyFont="1" applyFill="1" applyBorder="1" applyAlignment="1">
      <alignment vertical="top" wrapText="1"/>
    </xf>
    <xf numFmtId="2" fontId="4" fillId="5" borderId="1" xfId="0" applyNumberFormat="1" applyFont="1" applyFill="1" applyBorder="1" applyAlignment="1">
      <alignment vertical="top" wrapText="1"/>
    </xf>
    <xf numFmtId="164" fontId="4" fillId="5" borderId="1" xfId="0" applyNumberFormat="1" applyFont="1" applyFill="1" applyBorder="1" applyAlignment="1">
      <alignment vertical="top" wrapText="1"/>
    </xf>
    <xf numFmtId="2" fontId="4" fillId="4" borderId="1" xfId="0" applyNumberFormat="1" applyFont="1" applyFill="1" applyBorder="1" applyAlignment="1">
      <alignment vertical="top" wrapText="1"/>
    </xf>
    <xf numFmtId="16" fontId="1" fillId="2" borderId="1" xfId="0" applyNumberFormat="1" applyFont="1" applyFill="1" applyBorder="1" applyAlignment="1">
      <alignment vertical="top" wrapText="1"/>
    </xf>
    <xf numFmtId="0" fontId="10" fillId="3" borderId="1" xfId="0" applyFont="1" applyFill="1" applyBorder="1"/>
    <xf numFmtId="0" fontId="10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 wrapText="1"/>
    </xf>
    <xf numFmtId="2" fontId="10" fillId="3" borderId="1" xfId="0" applyNumberFormat="1" applyFont="1" applyFill="1" applyBorder="1"/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14" fontId="4" fillId="0" borderId="1" xfId="0" applyNumberFormat="1" applyFont="1" applyBorder="1" applyAlignment="1">
      <alignment vertical="top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top"/>
    </xf>
    <xf numFmtId="164" fontId="4" fillId="5" borderId="1" xfId="0" applyNumberFormat="1" applyFont="1" applyFill="1" applyBorder="1" applyAlignment="1">
      <alignment horizontal="center" vertical="top"/>
    </xf>
    <xf numFmtId="0" fontId="4" fillId="5" borderId="1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wrapText="1"/>
    </xf>
    <xf numFmtId="165" fontId="4" fillId="5" borderId="1" xfId="0" applyNumberFormat="1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 wrapText="1"/>
    </xf>
    <xf numFmtId="0" fontId="4" fillId="5" borderId="1" xfId="0" applyFont="1" applyFill="1" applyBorder="1"/>
    <xf numFmtId="2" fontId="4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9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1" fontId="1" fillId="0" borderId="1" xfId="0" applyNumberFormat="1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5" fillId="0" borderId="0" xfId="0" applyFont="1" applyBorder="1"/>
    <xf numFmtId="2" fontId="7" fillId="0" borderId="3" xfId="0" applyNumberFormat="1" applyFont="1" applyBorder="1"/>
    <xf numFmtId="2" fontId="1" fillId="5" borderId="1" xfId="0" applyNumberFormat="1" applyFont="1" applyFill="1" applyBorder="1" applyAlignment="1">
      <alignment horizont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2" fontId="4" fillId="5" borderId="1" xfId="0" applyNumberFormat="1" applyFont="1" applyFill="1" applyBorder="1" applyAlignment="1">
      <alignment horizontal="center" wrapText="1"/>
    </xf>
    <xf numFmtId="2" fontId="4" fillId="3" borderId="1" xfId="0" applyNumberFormat="1" applyFont="1" applyFill="1" applyBorder="1" applyAlignment="1">
      <alignment vertical="top" wrapText="1"/>
    </xf>
    <xf numFmtId="0" fontId="14" fillId="2" borderId="4" xfId="0" applyFont="1" applyFill="1" applyBorder="1"/>
    <xf numFmtId="2" fontId="14" fillId="2" borderId="5" xfId="0" applyNumberFormat="1" applyFont="1" applyFill="1" applyBorder="1" applyAlignment="1">
      <alignment horizontal="center" vertical="center"/>
    </xf>
    <xf numFmtId="2" fontId="14" fillId="2" borderId="5" xfId="0" applyNumberFormat="1" applyFont="1" applyFill="1" applyBorder="1" applyAlignment="1">
      <alignment horizontal="center" vertical="center" wrapText="1"/>
    </xf>
    <xf numFmtId="164" fontId="14" fillId="2" borderId="5" xfId="0" applyNumberFormat="1" applyFont="1" applyFill="1" applyBorder="1" applyAlignment="1">
      <alignment horizontal="center" vertical="center" wrapText="1"/>
    </xf>
    <xf numFmtId="1" fontId="14" fillId="2" borderId="5" xfId="0" applyNumberFormat="1" applyFont="1" applyFill="1" applyBorder="1" applyAlignment="1">
      <alignment horizontal="center" vertical="center" wrapText="1"/>
    </xf>
    <xf numFmtId="1" fontId="14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164" fontId="1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vertical="top" wrapText="1"/>
    </xf>
    <xf numFmtId="2" fontId="9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top" wrapText="1"/>
    </xf>
    <xf numFmtId="2" fontId="1" fillId="3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13" fillId="0" borderId="0" xfId="0" applyFont="1" applyAlignment="1"/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4" fillId="0" borderId="1" xfId="0" applyFont="1" applyBorder="1" applyAlignment="1"/>
    <xf numFmtId="0" fontId="13" fillId="0" borderId="1" xfId="0" applyFont="1" applyBorder="1" applyAlignment="1"/>
    <xf numFmtId="0" fontId="5" fillId="0" borderId="1" xfId="0" applyFont="1" applyBorder="1" applyAlignment="1">
      <alignment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shrinkToFit="1"/>
    </xf>
    <xf numFmtId="0" fontId="2" fillId="0" borderId="0" xfId="0" applyFont="1" applyAlignment="1">
      <alignment horizontal="center" shrinkToFit="1"/>
    </xf>
    <xf numFmtId="0" fontId="1" fillId="0" borderId="1" xfId="0" applyFont="1" applyBorder="1" applyAlignme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164" fontId="12" fillId="0" borderId="1" xfId="0" applyNumberFormat="1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C247"/>
  <sheetViews>
    <sheetView topLeftCell="A172" workbookViewId="0">
      <selection activeCell="A15" sqref="A15:N15"/>
    </sheetView>
  </sheetViews>
  <sheetFormatPr defaultRowHeight="12.75" x14ac:dyDescent="0.2"/>
  <cols>
    <col min="1" max="1" width="20.85546875" style="1" customWidth="1"/>
    <col min="2" max="2" width="13.7109375" style="1" customWidth="1"/>
    <col min="3" max="3" width="11.5703125" style="1" customWidth="1"/>
    <col min="4" max="4" width="10.5703125" style="1" customWidth="1"/>
    <col min="5" max="5" width="11.28515625" style="1" customWidth="1"/>
    <col min="6" max="6" width="10.140625" style="1" customWidth="1"/>
    <col min="7" max="7" width="11.28515625" style="95" customWidth="1"/>
    <col min="8" max="8" width="9.28515625" style="1" customWidth="1"/>
    <col min="9" max="9" width="11.85546875" style="1" customWidth="1"/>
    <col min="10" max="10" width="5" style="1" customWidth="1"/>
    <col min="11" max="11" width="4.42578125" style="1" customWidth="1"/>
    <col min="12" max="12" width="5" style="1" customWidth="1"/>
    <col min="13" max="13" width="5.140625" style="1" customWidth="1"/>
    <col min="14" max="14" width="5.42578125" style="1" customWidth="1"/>
    <col min="15" max="15" width="9.140625" style="68"/>
    <col min="16" max="16" width="7.140625" style="68" customWidth="1"/>
    <col min="17" max="17" width="11.28515625" style="68" customWidth="1"/>
    <col min="18" max="18" width="8.85546875" style="68" customWidth="1"/>
    <col min="19" max="19" width="5.85546875" style="68" customWidth="1"/>
    <col min="20" max="20" width="6.42578125" style="68" customWidth="1"/>
    <col min="21" max="21" width="6.85546875" style="68" customWidth="1"/>
    <col min="22" max="24" width="6.28515625" style="68" customWidth="1"/>
    <col min="25" max="25" width="5.85546875" style="68" customWidth="1"/>
    <col min="26" max="27" width="9.140625" style="68"/>
    <col min="28" max="256" width="9.140625" style="1"/>
    <col min="257" max="257" width="22.42578125" style="1" customWidth="1"/>
    <col min="258" max="258" width="12.28515625" style="1" customWidth="1"/>
    <col min="259" max="259" width="8.42578125" style="1" customWidth="1"/>
    <col min="260" max="260" width="8.7109375" style="1" customWidth="1"/>
    <col min="261" max="261" width="9.5703125" style="1" customWidth="1"/>
    <col min="262" max="262" width="8.85546875" style="1" customWidth="1"/>
    <col min="263" max="263" width="8.7109375" style="1" customWidth="1"/>
    <col min="264" max="264" width="7.85546875" style="1" customWidth="1"/>
    <col min="265" max="265" width="12.5703125" style="1" customWidth="1"/>
    <col min="266" max="266" width="6" style="1" customWidth="1"/>
    <col min="267" max="267" width="6.42578125" style="1" customWidth="1"/>
    <col min="268" max="268" width="7.42578125" style="1" customWidth="1"/>
    <col min="269" max="269" width="6.85546875" style="1" customWidth="1"/>
    <col min="270" max="270" width="7.140625" style="1" customWidth="1"/>
    <col min="271" max="271" width="9.140625" style="1"/>
    <col min="272" max="272" width="7.140625" style="1" customWidth="1"/>
    <col min="273" max="273" width="11.28515625" style="1" customWidth="1"/>
    <col min="274" max="274" width="8.85546875" style="1" customWidth="1"/>
    <col min="275" max="275" width="5.85546875" style="1" customWidth="1"/>
    <col min="276" max="276" width="6.42578125" style="1" customWidth="1"/>
    <col min="277" max="277" width="6.85546875" style="1" customWidth="1"/>
    <col min="278" max="280" width="6.28515625" style="1" customWidth="1"/>
    <col min="281" max="281" width="5.85546875" style="1" customWidth="1"/>
    <col min="282" max="512" width="9.140625" style="1"/>
    <col min="513" max="513" width="22.42578125" style="1" customWidth="1"/>
    <col min="514" max="514" width="12.28515625" style="1" customWidth="1"/>
    <col min="515" max="515" width="8.42578125" style="1" customWidth="1"/>
    <col min="516" max="516" width="8.7109375" style="1" customWidth="1"/>
    <col min="517" max="517" width="9.5703125" style="1" customWidth="1"/>
    <col min="518" max="518" width="8.85546875" style="1" customWidth="1"/>
    <col min="519" max="519" width="8.7109375" style="1" customWidth="1"/>
    <col min="520" max="520" width="7.85546875" style="1" customWidth="1"/>
    <col min="521" max="521" width="12.5703125" style="1" customWidth="1"/>
    <col min="522" max="522" width="6" style="1" customWidth="1"/>
    <col min="523" max="523" width="6.42578125" style="1" customWidth="1"/>
    <col min="524" max="524" width="7.42578125" style="1" customWidth="1"/>
    <col min="525" max="525" width="6.85546875" style="1" customWidth="1"/>
    <col min="526" max="526" width="7.140625" style="1" customWidth="1"/>
    <col min="527" max="527" width="9.140625" style="1"/>
    <col min="528" max="528" width="7.140625" style="1" customWidth="1"/>
    <col min="529" max="529" width="11.28515625" style="1" customWidth="1"/>
    <col min="530" max="530" width="8.85546875" style="1" customWidth="1"/>
    <col min="531" max="531" width="5.85546875" style="1" customWidth="1"/>
    <col min="532" max="532" width="6.42578125" style="1" customWidth="1"/>
    <col min="533" max="533" width="6.85546875" style="1" customWidth="1"/>
    <col min="534" max="536" width="6.28515625" style="1" customWidth="1"/>
    <col min="537" max="537" width="5.85546875" style="1" customWidth="1"/>
    <col min="538" max="768" width="9.140625" style="1"/>
    <col min="769" max="769" width="22.42578125" style="1" customWidth="1"/>
    <col min="770" max="770" width="12.28515625" style="1" customWidth="1"/>
    <col min="771" max="771" width="8.42578125" style="1" customWidth="1"/>
    <col min="772" max="772" width="8.7109375" style="1" customWidth="1"/>
    <col min="773" max="773" width="9.5703125" style="1" customWidth="1"/>
    <col min="774" max="774" width="8.85546875" style="1" customWidth="1"/>
    <col min="775" max="775" width="8.7109375" style="1" customWidth="1"/>
    <col min="776" max="776" width="7.85546875" style="1" customWidth="1"/>
    <col min="777" max="777" width="12.5703125" style="1" customWidth="1"/>
    <col min="778" max="778" width="6" style="1" customWidth="1"/>
    <col min="779" max="779" width="6.42578125" style="1" customWidth="1"/>
    <col min="780" max="780" width="7.42578125" style="1" customWidth="1"/>
    <col min="781" max="781" width="6.85546875" style="1" customWidth="1"/>
    <col min="782" max="782" width="7.140625" style="1" customWidth="1"/>
    <col min="783" max="783" width="9.140625" style="1"/>
    <col min="784" max="784" width="7.140625" style="1" customWidth="1"/>
    <col min="785" max="785" width="11.28515625" style="1" customWidth="1"/>
    <col min="786" max="786" width="8.85546875" style="1" customWidth="1"/>
    <col min="787" max="787" width="5.85546875" style="1" customWidth="1"/>
    <col min="788" max="788" width="6.42578125" style="1" customWidth="1"/>
    <col min="789" max="789" width="6.85546875" style="1" customWidth="1"/>
    <col min="790" max="792" width="6.28515625" style="1" customWidth="1"/>
    <col min="793" max="793" width="5.85546875" style="1" customWidth="1"/>
    <col min="794" max="1024" width="9.140625" style="1"/>
    <col min="1025" max="1025" width="22.42578125" style="1" customWidth="1"/>
    <col min="1026" max="1026" width="12.28515625" style="1" customWidth="1"/>
    <col min="1027" max="1027" width="8.42578125" style="1" customWidth="1"/>
    <col min="1028" max="1028" width="8.7109375" style="1" customWidth="1"/>
    <col min="1029" max="1029" width="9.5703125" style="1" customWidth="1"/>
    <col min="1030" max="1030" width="8.85546875" style="1" customWidth="1"/>
    <col min="1031" max="1031" width="8.7109375" style="1" customWidth="1"/>
    <col min="1032" max="1032" width="7.85546875" style="1" customWidth="1"/>
    <col min="1033" max="1033" width="12.5703125" style="1" customWidth="1"/>
    <col min="1034" max="1034" width="6" style="1" customWidth="1"/>
    <col min="1035" max="1035" width="6.42578125" style="1" customWidth="1"/>
    <col min="1036" max="1036" width="7.42578125" style="1" customWidth="1"/>
    <col min="1037" max="1037" width="6.85546875" style="1" customWidth="1"/>
    <col min="1038" max="1038" width="7.140625" style="1" customWidth="1"/>
    <col min="1039" max="1039" width="9.140625" style="1"/>
    <col min="1040" max="1040" width="7.140625" style="1" customWidth="1"/>
    <col min="1041" max="1041" width="11.28515625" style="1" customWidth="1"/>
    <col min="1042" max="1042" width="8.85546875" style="1" customWidth="1"/>
    <col min="1043" max="1043" width="5.85546875" style="1" customWidth="1"/>
    <col min="1044" max="1044" width="6.42578125" style="1" customWidth="1"/>
    <col min="1045" max="1045" width="6.85546875" style="1" customWidth="1"/>
    <col min="1046" max="1048" width="6.28515625" style="1" customWidth="1"/>
    <col min="1049" max="1049" width="5.85546875" style="1" customWidth="1"/>
    <col min="1050" max="1280" width="9.140625" style="1"/>
    <col min="1281" max="1281" width="22.42578125" style="1" customWidth="1"/>
    <col min="1282" max="1282" width="12.28515625" style="1" customWidth="1"/>
    <col min="1283" max="1283" width="8.42578125" style="1" customWidth="1"/>
    <col min="1284" max="1284" width="8.7109375" style="1" customWidth="1"/>
    <col min="1285" max="1285" width="9.5703125" style="1" customWidth="1"/>
    <col min="1286" max="1286" width="8.85546875" style="1" customWidth="1"/>
    <col min="1287" max="1287" width="8.7109375" style="1" customWidth="1"/>
    <col min="1288" max="1288" width="7.85546875" style="1" customWidth="1"/>
    <col min="1289" max="1289" width="12.5703125" style="1" customWidth="1"/>
    <col min="1290" max="1290" width="6" style="1" customWidth="1"/>
    <col min="1291" max="1291" width="6.42578125" style="1" customWidth="1"/>
    <col min="1292" max="1292" width="7.42578125" style="1" customWidth="1"/>
    <col min="1293" max="1293" width="6.85546875" style="1" customWidth="1"/>
    <col min="1294" max="1294" width="7.140625" style="1" customWidth="1"/>
    <col min="1295" max="1295" width="9.140625" style="1"/>
    <col min="1296" max="1296" width="7.140625" style="1" customWidth="1"/>
    <col min="1297" max="1297" width="11.28515625" style="1" customWidth="1"/>
    <col min="1298" max="1298" width="8.85546875" style="1" customWidth="1"/>
    <col min="1299" max="1299" width="5.85546875" style="1" customWidth="1"/>
    <col min="1300" max="1300" width="6.42578125" style="1" customWidth="1"/>
    <col min="1301" max="1301" width="6.85546875" style="1" customWidth="1"/>
    <col min="1302" max="1304" width="6.28515625" style="1" customWidth="1"/>
    <col min="1305" max="1305" width="5.85546875" style="1" customWidth="1"/>
    <col min="1306" max="1536" width="9.140625" style="1"/>
    <col min="1537" max="1537" width="22.42578125" style="1" customWidth="1"/>
    <col min="1538" max="1538" width="12.28515625" style="1" customWidth="1"/>
    <col min="1539" max="1539" width="8.42578125" style="1" customWidth="1"/>
    <col min="1540" max="1540" width="8.7109375" style="1" customWidth="1"/>
    <col min="1541" max="1541" width="9.5703125" style="1" customWidth="1"/>
    <col min="1542" max="1542" width="8.85546875" style="1" customWidth="1"/>
    <col min="1543" max="1543" width="8.7109375" style="1" customWidth="1"/>
    <col min="1544" max="1544" width="7.85546875" style="1" customWidth="1"/>
    <col min="1545" max="1545" width="12.5703125" style="1" customWidth="1"/>
    <col min="1546" max="1546" width="6" style="1" customWidth="1"/>
    <col min="1547" max="1547" width="6.42578125" style="1" customWidth="1"/>
    <col min="1548" max="1548" width="7.42578125" style="1" customWidth="1"/>
    <col min="1549" max="1549" width="6.85546875" style="1" customWidth="1"/>
    <col min="1550" max="1550" width="7.140625" style="1" customWidth="1"/>
    <col min="1551" max="1551" width="9.140625" style="1"/>
    <col min="1552" max="1552" width="7.140625" style="1" customWidth="1"/>
    <col min="1553" max="1553" width="11.28515625" style="1" customWidth="1"/>
    <col min="1554" max="1554" width="8.85546875" style="1" customWidth="1"/>
    <col min="1555" max="1555" width="5.85546875" style="1" customWidth="1"/>
    <col min="1556" max="1556" width="6.42578125" style="1" customWidth="1"/>
    <col min="1557" max="1557" width="6.85546875" style="1" customWidth="1"/>
    <col min="1558" max="1560" width="6.28515625" style="1" customWidth="1"/>
    <col min="1561" max="1561" width="5.85546875" style="1" customWidth="1"/>
    <col min="1562" max="1792" width="9.140625" style="1"/>
    <col min="1793" max="1793" width="22.42578125" style="1" customWidth="1"/>
    <col min="1794" max="1794" width="12.28515625" style="1" customWidth="1"/>
    <col min="1795" max="1795" width="8.42578125" style="1" customWidth="1"/>
    <col min="1796" max="1796" width="8.7109375" style="1" customWidth="1"/>
    <col min="1797" max="1797" width="9.5703125" style="1" customWidth="1"/>
    <col min="1798" max="1798" width="8.85546875" style="1" customWidth="1"/>
    <col min="1799" max="1799" width="8.7109375" style="1" customWidth="1"/>
    <col min="1800" max="1800" width="7.85546875" style="1" customWidth="1"/>
    <col min="1801" max="1801" width="12.5703125" style="1" customWidth="1"/>
    <col min="1802" max="1802" width="6" style="1" customWidth="1"/>
    <col min="1803" max="1803" width="6.42578125" style="1" customWidth="1"/>
    <col min="1804" max="1804" width="7.42578125" style="1" customWidth="1"/>
    <col min="1805" max="1805" width="6.85546875" style="1" customWidth="1"/>
    <col min="1806" max="1806" width="7.140625" style="1" customWidth="1"/>
    <col min="1807" max="1807" width="9.140625" style="1"/>
    <col min="1808" max="1808" width="7.140625" style="1" customWidth="1"/>
    <col min="1809" max="1809" width="11.28515625" style="1" customWidth="1"/>
    <col min="1810" max="1810" width="8.85546875" style="1" customWidth="1"/>
    <col min="1811" max="1811" width="5.85546875" style="1" customWidth="1"/>
    <col min="1812" max="1812" width="6.42578125" style="1" customWidth="1"/>
    <col min="1813" max="1813" width="6.85546875" style="1" customWidth="1"/>
    <col min="1814" max="1816" width="6.28515625" style="1" customWidth="1"/>
    <col min="1817" max="1817" width="5.85546875" style="1" customWidth="1"/>
    <col min="1818" max="2048" width="9.140625" style="1"/>
    <col min="2049" max="2049" width="22.42578125" style="1" customWidth="1"/>
    <col min="2050" max="2050" width="12.28515625" style="1" customWidth="1"/>
    <col min="2051" max="2051" width="8.42578125" style="1" customWidth="1"/>
    <col min="2052" max="2052" width="8.7109375" style="1" customWidth="1"/>
    <col min="2053" max="2053" width="9.5703125" style="1" customWidth="1"/>
    <col min="2054" max="2054" width="8.85546875" style="1" customWidth="1"/>
    <col min="2055" max="2055" width="8.7109375" style="1" customWidth="1"/>
    <col min="2056" max="2056" width="7.85546875" style="1" customWidth="1"/>
    <col min="2057" max="2057" width="12.5703125" style="1" customWidth="1"/>
    <col min="2058" max="2058" width="6" style="1" customWidth="1"/>
    <col min="2059" max="2059" width="6.42578125" style="1" customWidth="1"/>
    <col min="2060" max="2060" width="7.42578125" style="1" customWidth="1"/>
    <col min="2061" max="2061" width="6.85546875" style="1" customWidth="1"/>
    <col min="2062" max="2062" width="7.140625" style="1" customWidth="1"/>
    <col min="2063" max="2063" width="9.140625" style="1"/>
    <col min="2064" max="2064" width="7.140625" style="1" customWidth="1"/>
    <col min="2065" max="2065" width="11.28515625" style="1" customWidth="1"/>
    <col min="2066" max="2066" width="8.85546875" style="1" customWidth="1"/>
    <col min="2067" max="2067" width="5.85546875" style="1" customWidth="1"/>
    <col min="2068" max="2068" width="6.42578125" style="1" customWidth="1"/>
    <col min="2069" max="2069" width="6.85546875" style="1" customWidth="1"/>
    <col min="2070" max="2072" width="6.28515625" style="1" customWidth="1"/>
    <col min="2073" max="2073" width="5.85546875" style="1" customWidth="1"/>
    <col min="2074" max="2304" width="9.140625" style="1"/>
    <col min="2305" max="2305" width="22.42578125" style="1" customWidth="1"/>
    <col min="2306" max="2306" width="12.28515625" style="1" customWidth="1"/>
    <col min="2307" max="2307" width="8.42578125" style="1" customWidth="1"/>
    <col min="2308" max="2308" width="8.7109375" style="1" customWidth="1"/>
    <col min="2309" max="2309" width="9.5703125" style="1" customWidth="1"/>
    <col min="2310" max="2310" width="8.85546875" style="1" customWidth="1"/>
    <col min="2311" max="2311" width="8.7109375" style="1" customWidth="1"/>
    <col min="2312" max="2312" width="7.85546875" style="1" customWidth="1"/>
    <col min="2313" max="2313" width="12.5703125" style="1" customWidth="1"/>
    <col min="2314" max="2314" width="6" style="1" customWidth="1"/>
    <col min="2315" max="2315" width="6.42578125" style="1" customWidth="1"/>
    <col min="2316" max="2316" width="7.42578125" style="1" customWidth="1"/>
    <col min="2317" max="2317" width="6.85546875" style="1" customWidth="1"/>
    <col min="2318" max="2318" width="7.140625" style="1" customWidth="1"/>
    <col min="2319" max="2319" width="9.140625" style="1"/>
    <col min="2320" max="2320" width="7.140625" style="1" customWidth="1"/>
    <col min="2321" max="2321" width="11.28515625" style="1" customWidth="1"/>
    <col min="2322" max="2322" width="8.85546875" style="1" customWidth="1"/>
    <col min="2323" max="2323" width="5.85546875" style="1" customWidth="1"/>
    <col min="2324" max="2324" width="6.42578125" style="1" customWidth="1"/>
    <col min="2325" max="2325" width="6.85546875" style="1" customWidth="1"/>
    <col min="2326" max="2328" width="6.28515625" style="1" customWidth="1"/>
    <col min="2329" max="2329" width="5.85546875" style="1" customWidth="1"/>
    <col min="2330" max="2560" width="9.140625" style="1"/>
    <col min="2561" max="2561" width="22.42578125" style="1" customWidth="1"/>
    <col min="2562" max="2562" width="12.28515625" style="1" customWidth="1"/>
    <col min="2563" max="2563" width="8.42578125" style="1" customWidth="1"/>
    <col min="2564" max="2564" width="8.7109375" style="1" customWidth="1"/>
    <col min="2565" max="2565" width="9.5703125" style="1" customWidth="1"/>
    <col min="2566" max="2566" width="8.85546875" style="1" customWidth="1"/>
    <col min="2567" max="2567" width="8.7109375" style="1" customWidth="1"/>
    <col min="2568" max="2568" width="7.85546875" style="1" customWidth="1"/>
    <col min="2569" max="2569" width="12.5703125" style="1" customWidth="1"/>
    <col min="2570" max="2570" width="6" style="1" customWidth="1"/>
    <col min="2571" max="2571" width="6.42578125" style="1" customWidth="1"/>
    <col min="2572" max="2572" width="7.42578125" style="1" customWidth="1"/>
    <col min="2573" max="2573" width="6.85546875" style="1" customWidth="1"/>
    <col min="2574" max="2574" width="7.140625" style="1" customWidth="1"/>
    <col min="2575" max="2575" width="9.140625" style="1"/>
    <col min="2576" max="2576" width="7.140625" style="1" customWidth="1"/>
    <col min="2577" max="2577" width="11.28515625" style="1" customWidth="1"/>
    <col min="2578" max="2578" width="8.85546875" style="1" customWidth="1"/>
    <col min="2579" max="2579" width="5.85546875" style="1" customWidth="1"/>
    <col min="2580" max="2580" width="6.42578125" style="1" customWidth="1"/>
    <col min="2581" max="2581" width="6.85546875" style="1" customWidth="1"/>
    <col min="2582" max="2584" width="6.28515625" style="1" customWidth="1"/>
    <col min="2585" max="2585" width="5.85546875" style="1" customWidth="1"/>
    <col min="2586" max="2816" width="9.140625" style="1"/>
    <col min="2817" max="2817" width="22.42578125" style="1" customWidth="1"/>
    <col min="2818" max="2818" width="12.28515625" style="1" customWidth="1"/>
    <col min="2819" max="2819" width="8.42578125" style="1" customWidth="1"/>
    <col min="2820" max="2820" width="8.7109375" style="1" customWidth="1"/>
    <col min="2821" max="2821" width="9.5703125" style="1" customWidth="1"/>
    <col min="2822" max="2822" width="8.85546875" style="1" customWidth="1"/>
    <col min="2823" max="2823" width="8.7109375" style="1" customWidth="1"/>
    <col min="2824" max="2824" width="7.85546875" style="1" customWidth="1"/>
    <col min="2825" max="2825" width="12.5703125" style="1" customWidth="1"/>
    <col min="2826" max="2826" width="6" style="1" customWidth="1"/>
    <col min="2827" max="2827" width="6.42578125" style="1" customWidth="1"/>
    <col min="2828" max="2828" width="7.42578125" style="1" customWidth="1"/>
    <col min="2829" max="2829" width="6.85546875" style="1" customWidth="1"/>
    <col min="2830" max="2830" width="7.140625" style="1" customWidth="1"/>
    <col min="2831" max="2831" width="9.140625" style="1"/>
    <col min="2832" max="2832" width="7.140625" style="1" customWidth="1"/>
    <col min="2833" max="2833" width="11.28515625" style="1" customWidth="1"/>
    <col min="2834" max="2834" width="8.85546875" style="1" customWidth="1"/>
    <col min="2835" max="2835" width="5.85546875" style="1" customWidth="1"/>
    <col min="2836" max="2836" width="6.42578125" style="1" customWidth="1"/>
    <col min="2837" max="2837" width="6.85546875" style="1" customWidth="1"/>
    <col min="2838" max="2840" width="6.28515625" style="1" customWidth="1"/>
    <col min="2841" max="2841" width="5.85546875" style="1" customWidth="1"/>
    <col min="2842" max="3072" width="9.140625" style="1"/>
    <col min="3073" max="3073" width="22.42578125" style="1" customWidth="1"/>
    <col min="3074" max="3074" width="12.28515625" style="1" customWidth="1"/>
    <col min="3075" max="3075" width="8.42578125" style="1" customWidth="1"/>
    <col min="3076" max="3076" width="8.7109375" style="1" customWidth="1"/>
    <col min="3077" max="3077" width="9.5703125" style="1" customWidth="1"/>
    <col min="3078" max="3078" width="8.85546875" style="1" customWidth="1"/>
    <col min="3079" max="3079" width="8.7109375" style="1" customWidth="1"/>
    <col min="3080" max="3080" width="7.85546875" style="1" customWidth="1"/>
    <col min="3081" max="3081" width="12.5703125" style="1" customWidth="1"/>
    <col min="3082" max="3082" width="6" style="1" customWidth="1"/>
    <col min="3083" max="3083" width="6.42578125" style="1" customWidth="1"/>
    <col min="3084" max="3084" width="7.42578125" style="1" customWidth="1"/>
    <col min="3085" max="3085" width="6.85546875" style="1" customWidth="1"/>
    <col min="3086" max="3086" width="7.140625" style="1" customWidth="1"/>
    <col min="3087" max="3087" width="9.140625" style="1"/>
    <col min="3088" max="3088" width="7.140625" style="1" customWidth="1"/>
    <col min="3089" max="3089" width="11.28515625" style="1" customWidth="1"/>
    <col min="3090" max="3090" width="8.85546875" style="1" customWidth="1"/>
    <col min="3091" max="3091" width="5.85546875" style="1" customWidth="1"/>
    <col min="3092" max="3092" width="6.42578125" style="1" customWidth="1"/>
    <col min="3093" max="3093" width="6.85546875" style="1" customWidth="1"/>
    <col min="3094" max="3096" width="6.28515625" style="1" customWidth="1"/>
    <col min="3097" max="3097" width="5.85546875" style="1" customWidth="1"/>
    <col min="3098" max="3328" width="9.140625" style="1"/>
    <col min="3329" max="3329" width="22.42578125" style="1" customWidth="1"/>
    <col min="3330" max="3330" width="12.28515625" style="1" customWidth="1"/>
    <col min="3331" max="3331" width="8.42578125" style="1" customWidth="1"/>
    <col min="3332" max="3332" width="8.7109375" style="1" customWidth="1"/>
    <col min="3333" max="3333" width="9.5703125" style="1" customWidth="1"/>
    <col min="3334" max="3334" width="8.85546875" style="1" customWidth="1"/>
    <col min="3335" max="3335" width="8.7109375" style="1" customWidth="1"/>
    <col min="3336" max="3336" width="7.85546875" style="1" customWidth="1"/>
    <col min="3337" max="3337" width="12.5703125" style="1" customWidth="1"/>
    <col min="3338" max="3338" width="6" style="1" customWidth="1"/>
    <col min="3339" max="3339" width="6.42578125" style="1" customWidth="1"/>
    <col min="3340" max="3340" width="7.42578125" style="1" customWidth="1"/>
    <col min="3341" max="3341" width="6.85546875" style="1" customWidth="1"/>
    <col min="3342" max="3342" width="7.140625" style="1" customWidth="1"/>
    <col min="3343" max="3343" width="9.140625" style="1"/>
    <col min="3344" max="3344" width="7.140625" style="1" customWidth="1"/>
    <col min="3345" max="3345" width="11.28515625" style="1" customWidth="1"/>
    <col min="3346" max="3346" width="8.85546875" style="1" customWidth="1"/>
    <col min="3347" max="3347" width="5.85546875" style="1" customWidth="1"/>
    <col min="3348" max="3348" width="6.42578125" style="1" customWidth="1"/>
    <col min="3349" max="3349" width="6.85546875" style="1" customWidth="1"/>
    <col min="3350" max="3352" width="6.28515625" style="1" customWidth="1"/>
    <col min="3353" max="3353" width="5.85546875" style="1" customWidth="1"/>
    <col min="3354" max="3584" width="9.140625" style="1"/>
    <col min="3585" max="3585" width="22.42578125" style="1" customWidth="1"/>
    <col min="3586" max="3586" width="12.28515625" style="1" customWidth="1"/>
    <col min="3587" max="3587" width="8.42578125" style="1" customWidth="1"/>
    <col min="3588" max="3588" width="8.7109375" style="1" customWidth="1"/>
    <col min="3589" max="3589" width="9.5703125" style="1" customWidth="1"/>
    <col min="3590" max="3590" width="8.85546875" style="1" customWidth="1"/>
    <col min="3591" max="3591" width="8.7109375" style="1" customWidth="1"/>
    <col min="3592" max="3592" width="7.85546875" style="1" customWidth="1"/>
    <col min="3593" max="3593" width="12.5703125" style="1" customWidth="1"/>
    <col min="3594" max="3594" width="6" style="1" customWidth="1"/>
    <col min="3595" max="3595" width="6.42578125" style="1" customWidth="1"/>
    <col min="3596" max="3596" width="7.42578125" style="1" customWidth="1"/>
    <col min="3597" max="3597" width="6.85546875" style="1" customWidth="1"/>
    <col min="3598" max="3598" width="7.140625" style="1" customWidth="1"/>
    <col min="3599" max="3599" width="9.140625" style="1"/>
    <col min="3600" max="3600" width="7.140625" style="1" customWidth="1"/>
    <col min="3601" max="3601" width="11.28515625" style="1" customWidth="1"/>
    <col min="3602" max="3602" width="8.85546875" style="1" customWidth="1"/>
    <col min="3603" max="3603" width="5.85546875" style="1" customWidth="1"/>
    <col min="3604" max="3604" width="6.42578125" style="1" customWidth="1"/>
    <col min="3605" max="3605" width="6.85546875" style="1" customWidth="1"/>
    <col min="3606" max="3608" width="6.28515625" style="1" customWidth="1"/>
    <col min="3609" max="3609" width="5.85546875" style="1" customWidth="1"/>
    <col min="3610" max="3840" width="9.140625" style="1"/>
    <col min="3841" max="3841" width="22.42578125" style="1" customWidth="1"/>
    <col min="3842" max="3842" width="12.28515625" style="1" customWidth="1"/>
    <col min="3843" max="3843" width="8.42578125" style="1" customWidth="1"/>
    <col min="3844" max="3844" width="8.7109375" style="1" customWidth="1"/>
    <col min="3845" max="3845" width="9.5703125" style="1" customWidth="1"/>
    <col min="3846" max="3846" width="8.85546875" style="1" customWidth="1"/>
    <col min="3847" max="3847" width="8.7109375" style="1" customWidth="1"/>
    <col min="3848" max="3848" width="7.85546875" style="1" customWidth="1"/>
    <col min="3849" max="3849" width="12.5703125" style="1" customWidth="1"/>
    <col min="3850" max="3850" width="6" style="1" customWidth="1"/>
    <col min="3851" max="3851" width="6.42578125" style="1" customWidth="1"/>
    <col min="3852" max="3852" width="7.42578125" style="1" customWidth="1"/>
    <col min="3853" max="3853" width="6.85546875" style="1" customWidth="1"/>
    <col min="3854" max="3854" width="7.140625" style="1" customWidth="1"/>
    <col min="3855" max="3855" width="9.140625" style="1"/>
    <col min="3856" max="3856" width="7.140625" style="1" customWidth="1"/>
    <col min="3857" max="3857" width="11.28515625" style="1" customWidth="1"/>
    <col min="3858" max="3858" width="8.85546875" style="1" customWidth="1"/>
    <col min="3859" max="3859" width="5.85546875" style="1" customWidth="1"/>
    <col min="3860" max="3860" width="6.42578125" style="1" customWidth="1"/>
    <col min="3861" max="3861" width="6.85546875" style="1" customWidth="1"/>
    <col min="3862" max="3864" width="6.28515625" style="1" customWidth="1"/>
    <col min="3865" max="3865" width="5.85546875" style="1" customWidth="1"/>
    <col min="3866" max="4096" width="9.140625" style="1"/>
    <col min="4097" max="4097" width="22.42578125" style="1" customWidth="1"/>
    <col min="4098" max="4098" width="12.28515625" style="1" customWidth="1"/>
    <col min="4099" max="4099" width="8.42578125" style="1" customWidth="1"/>
    <col min="4100" max="4100" width="8.7109375" style="1" customWidth="1"/>
    <col min="4101" max="4101" width="9.5703125" style="1" customWidth="1"/>
    <col min="4102" max="4102" width="8.85546875" style="1" customWidth="1"/>
    <col min="4103" max="4103" width="8.7109375" style="1" customWidth="1"/>
    <col min="4104" max="4104" width="7.85546875" style="1" customWidth="1"/>
    <col min="4105" max="4105" width="12.5703125" style="1" customWidth="1"/>
    <col min="4106" max="4106" width="6" style="1" customWidth="1"/>
    <col min="4107" max="4107" width="6.42578125" style="1" customWidth="1"/>
    <col min="4108" max="4108" width="7.42578125" style="1" customWidth="1"/>
    <col min="4109" max="4109" width="6.85546875" style="1" customWidth="1"/>
    <col min="4110" max="4110" width="7.140625" style="1" customWidth="1"/>
    <col min="4111" max="4111" width="9.140625" style="1"/>
    <col min="4112" max="4112" width="7.140625" style="1" customWidth="1"/>
    <col min="4113" max="4113" width="11.28515625" style="1" customWidth="1"/>
    <col min="4114" max="4114" width="8.85546875" style="1" customWidth="1"/>
    <col min="4115" max="4115" width="5.85546875" style="1" customWidth="1"/>
    <col min="4116" max="4116" width="6.42578125" style="1" customWidth="1"/>
    <col min="4117" max="4117" width="6.85546875" style="1" customWidth="1"/>
    <col min="4118" max="4120" width="6.28515625" style="1" customWidth="1"/>
    <col min="4121" max="4121" width="5.85546875" style="1" customWidth="1"/>
    <col min="4122" max="4352" width="9.140625" style="1"/>
    <col min="4353" max="4353" width="22.42578125" style="1" customWidth="1"/>
    <col min="4354" max="4354" width="12.28515625" style="1" customWidth="1"/>
    <col min="4355" max="4355" width="8.42578125" style="1" customWidth="1"/>
    <col min="4356" max="4356" width="8.7109375" style="1" customWidth="1"/>
    <col min="4357" max="4357" width="9.5703125" style="1" customWidth="1"/>
    <col min="4358" max="4358" width="8.85546875" style="1" customWidth="1"/>
    <col min="4359" max="4359" width="8.7109375" style="1" customWidth="1"/>
    <col min="4360" max="4360" width="7.85546875" style="1" customWidth="1"/>
    <col min="4361" max="4361" width="12.5703125" style="1" customWidth="1"/>
    <col min="4362" max="4362" width="6" style="1" customWidth="1"/>
    <col min="4363" max="4363" width="6.42578125" style="1" customWidth="1"/>
    <col min="4364" max="4364" width="7.42578125" style="1" customWidth="1"/>
    <col min="4365" max="4365" width="6.85546875" style="1" customWidth="1"/>
    <col min="4366" max="4366" width="7.140625" style="1" customWidth="1"/>
    <col min="4367" max="4367" width="9.140625" style="1"/>
    <col min="4368" max="4368" width="7.140625" style="1" customWidth="1"/>
    <col min="4369" max="4369" width="11.28515625" style="1" customWidth="1"/>
    <col min="4370" max="4370" width="8.85546875" style="1" customWidth="1"/>
    <col min="4371" max="4371" width="5.85546875" style="1" customWidth="1"/>
    <col min="4372" max="4372" width="6.42578125" style="1" customWidth="1"/>
    <col min="4373" max="4373" width="6.85546875" style="1" customWidth="1"/>
    <col min="4374" max="4376" width="6.28515625" style="1" customWidth="1"/>
    <col min="4377" max="4377" width="5.85546875" style="1" customWidth="1"/>
    <col min="4378" max="4608" width="9.140625" style="1"/>
    <col min="4609" max="4609" width="22.42578125" style="1" customWidth="1"/>
    <col min="4610" max="4610" width="12.28515625" style="1" customWidth="1"/>
    <col min="4611" max="4611" width="8.42578125" style="1" customWidth="1"/>
    <col min="4612" max="4612" width="8.7109375" style="1" customWidth="1"/>
    <col min="4613" max="4613" width="9.5703125" style="1" customWidth="1"/>
    <col min="4614" max="4614" width="8.85546875" style="1" customWidth="1"/>
    <col min="4615" max="4615" width="8.7109375" style="1" customWidth="1"/>
    <col min="4616" max="4616" width="7.85546875" style="1" customWidth="1"/>
    <col min="4617" max="4617" width="12.5703125" style="1" customWidth="1"/>
    <col min="4618" max="4618" width="6" style="1" customWidth="1"/>
    <col min="4619" max="4619" width="6.42578125" style="1" customWidth="1"/>
    <col min="4620" max="4620" width="7.42578125" style="1" customWidth="1"/>
    <col min="4621" max="4621" width="6.85546875" style="1" customWidth="1"/>
    <col min="4622" max="4622" width="7.140625" style="1" customWidth="1"/>
    <col min="4623" max="4623" width="9.140625" style="1"/>
    <col min="4624" max="4624" width="7.140625" style="1" customWidth="1"/>
    <col min="4625" max="4625" width="11.28515625" style="1" customWidth="1"/>
    <col min="4626" max="4626" width="8.85546875" style="1" customWidth="1"/>
    <col min="4627" max="4627" width="5.85546875" style="1" customWidth="1"/>
    <col min="4628" max="4628" width="6.42578125" style="1" customWidth="1"/>
    <col min="4629" max="4629" width="6.85546875" style="1" customWidth="1"/>
    <col min="4630" max="4632" width="6.28515625" style="1" customWidth="1"/>
    <col min="4633" max="4633" width="5.85546875" style="1" customWidth="1"/>
    <col min="4634" max="4864" width="9.140625" style="1"/>
    <col min="4865" max="4865" width="22.42578125" style="1" customWidth="1"/>
    <col min="4866" max="4866" width="12.28515625" style="1" customWidth="1"/>
    <col min="4867" max="4867" width="8.42578125" style="1" customWidth="1"/>
    <col min="4868" max="4868" width="8.7109375" style="1" customWidth="1"/>
    <col min="4869" max="4869" width="9.5703125" style="1" customWidth="1"/>
    <col min="4870" max="4870" width="8.85546875" style="1" customWidth="1"/>
    <col min="4871" max="4871" width="8.7109375" style="1" customWidth="1"/>
    <col min="4872" max="4872" width="7.85546875" style="1" customWidth="1"/>
    <col min="4873" max="4873" width="12.5703125" style="1" customWidth="1"/>
    <col min="4874" max="4874" width="6" style="1" customWidth="1"/>
    <col min="4875" max="4875" width="6.42578125" style="1" customWidth="1"/>
    <col min="4876" max="4876" width="7.42578125" style="1" customWidth="1"/>
    <col min="4877" max="4877" width="6.85546875" style="1" customWidth="1"/>
    <col min="4878" max="4878" width="7.140625" style="1" customWidth="1"/>
    <col min="4879" max="4879" width="9.140625" style="1"/>
    <col min="4880" max="4880" width="7.140625" style="1" customWidth="1"/>
    <col min="4881" max="4881" width="11.28515625" style="1" customWidth="1"/>
    <col min="4882" max="4882" width="8.85546875" style="1" customWidth="1"/>
    <col min="4883" max="4883" width="5.85546875" style="1" customWidth="1"/>
    <col min="4884" max="4884" width="6.42578125" style="1" customWidth="1"/>
    <col min="4885" max="4885" width="6.85546875" style="1" customWidth="1"/>
    <col min="4886" max="4888" width="6.28515625" style="1" customWidth="1"/>
    <col min="4889" max="4889" width="5.85546875" style="1" customWidth="1"/>
    <col min="4890" max="5120" width="9.140625" style="1"/>
    <col min="5121" max="5121" width="22.42578125" style="1" customWidth="1"/>
    <col min="5122" max="5122" width="12.28515625" style="1" customWidth="1"/>
    <col min="5123" max="5123" width="8.42578125" style="1" customWidth="1"/>
    <col min="5124" max="5124" width="8.7109375" style="1" customWidth="1"/>
    <col min="5125" max="5125" width="9.5703125" style="1" customWidth="1"/>
    <col min="5126" max="5126" width="8.85546875" style="1" customWidth="1"/>
    <col min="5127" max="5127" width="8.7109375" style="1" customWidth="1"/>
    <col min="5128" max="5128" width="7.85546875" style="1" customWidth="1"/>
    <col min="5129" max="5129" width="12.5703125" style="1" customWidth="1"/>
    <col min="5130" max="5130" width="6" style="1" customWidth="1"/>
    <col min="5131" max="5131" width="6.42578125" style="1" customWidth="1"/>
    <col min="5132" max="5132" width="7.42578125" style="1" customWidth="1"/>
    <col min="5133" max="5133" width="6.85546875" style="1" customWidth="1"/>
    <col min="5134" max="5134" width="7.140625" style="1" customWidth="1"/>
    <col min="5135" max="5135" width="9.140625" style="1"/>
    <col min="5136" max="5136" width="7.140625" style="1" customWidth="1"/>
    <col min="5137" max="5137" width="11.28515625" style="1" customWidth="1"/>
    <col min="5138" max="5138" width="8.85546875" style="1" customWidth="1"/>
    <col min="5139" max="5139" width="5.85546875" style="1" customWidth="1"/>
    <col min="5140" max="5140" width="6.42578125" style="1" customWidth="1"/>
    <col min="5141" max="5141" width="6.85546875" style="1" customWidth="1"/>
    <col min="5142" max="5144" width="6.28515625" style="1" customWidth="1"/>
    <col min="5145" max="5145" width="5.85546875" style="1" customWidth="1"/>
    <col min="5146" max="5376" width="9.140625" style="1"/>
    <col min="5377" max="5377" width="22.42578125" style="1" customWidth="1"/>
    <col min="5378" max="5378" width="12.28515625" style="1" customWidth="1"/>
    <col min="5379" max="5379" width="8.42578125" style="1" customWidth="1"/>
    <col min="5380" max="5380" width="8.7109375" style="1" customWidth="1"/>
    <col min="5381" max="5381" width="9.5703125" style="1" customWidth="1"/>
    <col min="5382" max="5382" width="8.85546875" style="1" customWidth="1"/>
    <col min="5383" max="5383" width="8.7109375" style="1" customWidth="1"/>
    <col min="5384" max="5384" width="7.85546875" style="1" customWidth="1"/>
    <col min="5385" max="5385" width="12.5703125" style="1" customWidth="1"/>
    <col min="5386" max="5386" width="6" style="1" customWidth="1"/>
    <col min="5387" max="5387" width="6.42578125" style="1" customWidth="1"/>
    <col min="5388" max="5388" width="7.42578125" style="1" customWidth="1"/>
    <col min="5389" max="5389" width="6.85546875" style="1" customWidth="1"/>
    <col min="5390" max="5390" width="7.140625" style="1" customWidth="1"/>
    <col min="5391" max="5391" width="9.140625" style="1"/>
    <col min="5392" max="5392" width="7.140625" style="1" customWidth="1"/>
    <col min="5393" max="5393" width="11.28515625" style="1" customWidth="1"/>
    <col min="5394" max="5394" width="8.85546875" style="1" customWidth="1"/>
    <col min="5395" max="5395" width="5.85546875" style="1" customWidth="1"/>
    <col min="5396" max="5396" width="6.42578125" style="1" customWidth="1"/>
    <col min="5397" max="5397" width="6.85546875" style="1" customWidth="1"/>
    <col min="5398" max="5400" width="6.28515625" style="1" customWidth="1"/>
    <col min="5401" max="5401" width="5.85546875" style="1" customWidth="1"/>
    <col min="5402" max="5632" width="9.140625" style="1"/>
    <col min="5633" max="5633" width="22.42578125" style="1" customWidth="1"/>
    <col min="5634" max="5634" width="12.28515625" style="1" customWidth="1"/>
    <col min="5635" max="5635" width="8.42578125" style="1" customWidth="1"/>
    <col min="5636" max="5636" width="8.7109375" style="1" customWidth="1"/>
    <col min="5637" max="5637" width="9.5703125" style="1" customWidth="1"/>
    <col min="5638" max="5638" width="8.85546875" style="1" customWidth="1"/>
    <col min="5639" max="5639" width="8.7109375" style="1" customWidth="1"/>
    <col min="5640" max="5640" width="7.85546875" style="1" customWidth="1"/>
    <col min="5641" max="5641" width="12.5703125" style="1" customWidth="1"/>
    <col min="5642" max="5642" width="6" style="1" customWidth="1"/>
    <col min="5643" max="5643" width="6.42578125" style="1" customWidth="1"/>
    <col min="5644" max="5644" width="7.42578125" style="1" customWidth="1"/>
    <col min="5645" max="5645" width="6.85546875" style="1" customWidth="1"/>
    <col min="5646" max="5646" width="7.140625" style="1" customWidth="1"/>
    <col min="5647" max="5647" width="9.140625" style="1"/>
    <col min="5648" max="5648" width="7.140625" style="1" customWidth="1"/>
    <col min="5649" max="5649" width="11.28515625" style="1" customWidth="1"/>
    <col min="5650" max="5650" width="8.85546875" style="1" customWidth="1"/>
    <col min="5651" max="5651" width="5.85546875" style="1" customWidth="1"/>
    <col min="5652" max="5652" width="6.42578125" style="1" customWidth="1"/>
    <col min="5653" max="5653" width="6.85546875" style="1" customWidth="1"/>
    <col min="5654" max="5656" width="6.28515625" style="1" customWidth="1"/>
    <col min="5657" max="5657" width="5.85546875" style="1" customWidth="1"/>
    <col min="5658" max="5888" width="9.140625" style="1"/>
    <col min="5889" max="5889" width="22.42578125" style="1" customWidth="1"/>
    <col min="5890" max="5890" width="12.28515625" style="1" customWidth="1"/>
    <col min="5891" max="5891" width="8.42578125" style="1" customWidth="1"/>
    <col min="5892" max="5892" width="8.7109375" style="1" customWidth="1"/>
    <col min="5893" max="5893" width="9.5703125" style="1" customWidth="1"/>
    <col min="5894" max="5894" width="8.85546875" style="1" customWidth="1"/>
    <col min="5895" max="5895" width="8.7109375" style="1" customWidth="1"/>
    <col min="5896" max="5896" width="7.85546875" style="1" customWidth="1"/>
    <col min="5897" max="5897" width="12.5703125" style="1" customWidth="1"/>
    <col min="5898" max="5898" width="6" style="1" customWidth="1"/>
    <col min="5899" max="5899" width="6.42578125" style="1" customWidth="1"/>
    <col min="5900" max="5900" width="7.42578125" style="1" customWidth="1"/>
    <col min="5901" max="5901" width="6.85546875" style="1" customWidth="1"/>
    <col min="5902" max="5902" width="7.140625" style="1" customWidth="1"/>
    <col min="5903" max="5903" width="9.140625" style="1"/>
    <col min="5904" max="5904" width="7.140625" style="1" customWidth="1"/>
    <col min="5905" max="5905" width="11.28515625" style="1" customWidth="1"/>
    <col min="5906" max="5906" width="8.85546875" style="1" customWidth="1"/>
    <col min="5907" max="5907" width="5.85546875" style="1" customWidth="1"/>
    <col min="5908" max="5908" width="6.42578125" style="1" customWidth="1"/>
    <col min="5909" max="5909" width="6.85546875" style="1" customWidth="1"/>
    <col min="5910" max="5912" width="6.28515625" style="1" customWidth="1"/>
    <col min="5913" max="5913" width="5.85546875" style="1" customWidth="1"/>
    <col min="5914" max="6144" width="9.140625" style="1"/>
    <col min="6145" max="6145" width="22.42578125" style="1" customWidth="1"/>
    <col min="6146" max="6146" width="12.28515625" style="1" customWidth="1"/>
    <col min="6147" max="6147" width="8.42578125" style="1" customWidth="1"/>
    <col min="6148" max="6148" width="8.7109375" style="1" customWidth="1"/>
    <col min="6149" max="6149" width="9.5703125" style="1" customWidth="1"/>
    <col min="6150" max="6150" width="8.85546875" style="1" customWidth="1"/>
    <col min="6151" max="6151" width="8.7109375" style="1" customWidth="1"/>
    <col min="6152" max="6152" width="7.85546875" style="1" customWidth="1"/>
    <col min="6153" max="6153" width="12.5703125" style="1" customWidth="1"/>
    <col min="6154" max="6154" width="6" style="1" customWidth="1"/>
    <col min="6155" max="6155" width="6.42578125" style="1" customWidth="1"/>
    <col min="6156" max="6156" width="7.42578125" style="1" customWidth="1"/>
    <col min="6157" max="6157" width="6.85546875" style="1" customWidth="1"/>
    <col min="6158" max="6158" width="7.140625" style="1" customWidth="1"/>
    <col min="6159" max="6159" width="9.140625" style="1"/>
    <col min="6160" max="6160" width="7.140625" style="1" customWidth="1"/>
    <col min="6161" max="6161" width="11.28515625" style="1" customWidth="1"/>
    <col min="6162" max="6162" width="8.85546875" style="1" customWidth="1"/>
    <col min="6163" max="6163" width="5.85546875" style="1" customWidth="1"/>
    <col min="6164" max="6164" width="6.42578125" style="1" customWidth="1"/>
    <col min="6165" max="6165" width="6.85546875" style="1" customWidth="1"/>
    <col min="6166" max="6168" width="6.28515625" style="1" customWidth="1"/>
    <col min="6169" max="6169" width="5.85546875" style="1" customWidth="1"/>
    <col min="6170" max="6400" width="9.140625" style="1"/>
    <col min="6401" max="6401" width="22.42578125" style="1" customWidth="1"/>
    <col min="6402" max="6402" width="12.28515625" style="1" customWidth="1"/>
    <col min="6403" max="6403" width="8.42578125" style="1" customWidth="1"/>
    <col min="6404" max="6404" width="8.7109375" style="1" customWidth="1"/>
    <col min="6405" max="6405" width="9.5703125" style="1" customWidth="1"/>
    <col min="6406" max="6406" width="8.85546875" style="1" customWidth="1"/>
    <col min="6407" max="6407" width="8.7109375" style="1" customWidth="1"/>
    <col min="6408" max="6408" width="7.85546875" style="1" customWidth="1"/>
    <col min="6409" max="6409" width="12.5703125" style="1" customWidth="1"/>
    <col min="6410" max="6410" width="6" style="1" customWidth="1"/>
    <col min="6411" max="6411" width="6.42578125" style="1" customWidth="1"/>
    <col min="6412" max="6412" width="7.42578125" style="1" customWidth="1"/>
    <col min="6413" max="6413" width="6.85546875" style="1" customWidth="1"/>
    <col min="6414" max="6414" width="7.140625" style="1" customWidth="1"/>
    <col min="6415" max="6415" width="9.140625" style="1"/>
    <col min="6416" max="6416" width="7.140625" style="1" customWidth="1"/>
    <col min="6417" max="6417" width="11.28515625" style="1" customWidth="1"/>
    <col min="6418" max="6418" width="8.85546875" style="1" customWidth="1"/>
    <col min="6419" max="6419" width="5.85546875" style="1" customWidth="1"/>
    <col min="6420" max="6420" width="6.42578125" style="1" customWidth="1"/>
    <col min="6421" max="6421" width="6.85546875" style="1" customWidth="1"/>
    <col min="6422" max="6424" width="6.28515625" style="1" customWidth="1"/>
    <col min="6425" max="6425" width="5.85546875" style="1" customWidth="1"/>
    <col min="6426" max="6656" width="9.140625" style="1"/>
    <col min="6657" max="6657" width="22.42578125" style="1" customWidth="1"/>
    <col min="6658" max="6658" width="12.28515625" style="1" customWidth="1"/>
    <col min="6659" max="6659" width="8.42578125" style="1" customWidth="1"/>
    <col min="6660" max="6660" width="8.7109375" style="1" customWidth="1"/>
    <col min="6661" max="6661" width="9.5703125" style="1" customWidth="1"/>
    <col min="6662" max="6662" width="8.85546875" style="1" customWidth="1"/>
    <col min="6663" max="6663" width="8.7109375" style="1" customWidth="1"/>
    <col min="6664" max="6664" width="7.85546875" style="1" customWidth="1"/>
    <col min="6665" max="6665" width="12.5703125" style="1" customWidth="1"/>
    <col min="6666" max="6666" width="6" style="1" customWidth="1"/>
    <col min="6667" max="6667" width="6.42578125" style="1" customWidth="1"/>
    <col min="6668" max="6668" width="7.42578125" style="1" customWidth="1"/>
    <col min="6669" max="6669" width="6.85546875" style="1" customWidth="1"/>
    <col min="6670" max="6670" width="7.140625" style="1" customWidth="1"/>
    <col min="6671" max="6671" width="9.140625" style="1"/>
    <col min="6672" max="6672" width="7.140625" style="1" customWidth="1"/>
    <col min="6673" max="6673" width="11.28515625" style="1" customWidth="1"/>
    <col min="6674" max="6674" width="8.85546875" style="1" customWidth="1"/>
    <col min="6675" max="6675" width="5.85546875" style="1" customWidth="1"/>
    <col min="6676" max="6676" width="6.42578125" style="1" customWidth="1"/>
    <col min="6677" max="6677" width="6.85546875" style="1" customWidth="1"/>
    <col min="6678" max="6680" width="6.28515625" style="1" customWidth="1"/>
    <col min="6681" max="6681" width="5.85546875" style="1" customWidth="1"/>
    <col min="6682" max="6912" width="9.140625" style="1"/>
    <col min="6913" max="6913" width="22.42578125" style="1" customWidth="1"/>
    <col min="6914" max="6914" width="12.28515625" style="1" customWidth="1"/>
    <col min="6915" max="6915" width="8.42578125" style="1" customWidth="1"/>
    <col min="6916" max="6916" width="8.7109375" style="1" customWidth="1"/>
    <col min="6917" max="6917" width="9.5703125" style="1" customWidth="1"/>
    <col min="6918" max="6918" width="8.85546875" style="1" customWidth="1"/>
    <col min="6919" max="6919" width="8.7109375" style="1" customWidth="1"/>
    <col min="6920" max="6920" width="7.85546875" style="1" customWidth="1"/>
    <col min="6921" max="6921" width="12.5703125" style="1" customWidth="1"/>
    <col min="6922" max="6922" width="6" style="1" customWidth="1"/>
    <col min="6923" max="6923" width="6.42578125" style="1" customWidth="1"/>
    <col min="6924" max="6924" width="7.42578125" style="1" customWidth="1"/>
    <col min="6925" max="6925" width="6.85546875" style="1" customWidth="1"/>
    <col min="6926" max="6926" width="7.140625" style="1" customWidth="1"/>
    <col min="6927" max="6927" width="9.140625" style="1"/>
    <col min="6928" max="6928" width="7.140625" style="1" customWidth="1"/>
    <col min="6929" max="6929" width="11.28515625" style="1" customWidth="1"/>
    <col min="6930" max="6930" width="8.85546875" style="1" customWidth="1"/>
    <col min="6931" max="6931" width="5.85546875" style="1" customWidth="1"/>
    <col min="6932" max="6932" width="6.42578125" style="1" customWidth="1"/>
    <col min="6933" max="6933" width="6.85546875" style="1" customWidth="1"/>
    <col min="6934" max="6936" width="6.28515625" style="1" customWidth="1"/>
    <col min="6937" max="6937" width="5.85546875" style="1" customWidth="1"/>
    <col min="6938" max="7168" width="9.140625" style="1"/>
    <col min="7169" max="7169" width="22.42578125" style="1" customWidth="1"/>
    <col min="7170" max="7170" width="12.28515625" style="1" customWidth="1"/>
    <col min="7171" max="7171" width="8.42578125" style="1" customWidth="1"/>
    <col min="7172" max="7172" width="8.7109375" style="1" customWidth="1"/>
    <col min="7173" max="7173" width="9.5703125" style="1" customWidth="1"/>
    <col min="7174" max="7174" width="8.85546875" style="1" customWidth="1"/>
    <col min="7175" max="7175" width="8.7109375" style="1" customWidth="1"/>
    <col min="7176" max="7176" width="7.85546875" style="1" customWidth="1"/>
    <col min="7177" max="7177" width="12.5703125" style="1" customWidth="1"/>
    <col min="7178" max="7178" width="6" style="1" customWidth="1"/>
    <col min="7179" max="7179" width="6.42578125" style="1" customWidth="1"/>
    <col min="7180" max="7180" width="7.42578125" style="1" customWidth="1"/>
    <col min="7181" max="7181" width="6.85546875" style="1" customWidth="1"/>
    <col min="7182" max="7182" width="7.140625" style="1" customWidth="1"/>
    <col min="7183" max="7183" width="9.140625" style="1"/>
    <col min="7184" max="7184" width="7.140625" style="1" customWidth="1"/>
    <col min="7185" max="7185" width="11.28515625" style="1" customWidth="1"/>
    <col min="7186" max="7186" width="8.85546875" style="1" customWidth="1"/>
    <col min="7187" max="7187" width="5.85546875" style="1" customWidth="1"/>
    <col min="7188" max="7188" width="6.42578125" style="1" customWidth="1"/>
    <col min="7189" max="7189" width="6.85546875" style="1" customWidth="1"/>
    <col min="7190" max="7192" width="6.28515625" style="1" customWidth="1"/>
    <col min="7193" max="7193" width="5.85546875" style="1" customWidth="1"/>
    <col min="7194" max="7424" width="9.140625" style="1"/>
    <col min="7425" max="7425" width="22.42578125" style="1" customWidth="1"/>
    <col min="7426" max="7426" width="12.28515625" style="1" customWidth="1"/>
    <col min="7427" max="7427" width="8.42578125" style="1" customWidth="1"/>
    <col min="7428" max="7428" width="8.7109375" style="1" customWidth="1"/>
    <col min="7429" max="7429" width="9.5703125" style="1" customWidth="1"/>
    <col min="7430" max="7430" width="8.85546875" style="1" customWidth="1"/>
    <col min="7431" max="7431" width="8.7109375" style="1" customWidth="1"/>
    <col min="7432" max="7432" width="7.85546875" style="1" customWidth="1"/>
    <col min="7433" max="7433" width="12.5703125" style="1" customWidth="1"/>
    <col min="7434" max="7434" width="6" style="1" customWidth="1"/>
    <col min="7435" max="7435" width="6.42578125" style="1" customWidth="1"/>
    <col min="7436" max="7436" width="7.42578125" style="1" customWidth="1"/>
    <col min="7437" max="7437" width="6.85546875" style="1" customWidth="1"/>
    <col min="7438" max="7438" width="7.140625" style="1" customWidth="1"/>
    <col min="7439" max="7439" width="9.140625" style="1"/>
    <col min="7440" max="7440" width="7.140625" style="1" customWidth="1"/>
    <col min="7441" max="7441" width="11.28515625" style="1" customWidth="1"/>
    <col min="7442" max="7442" width="8.85546875" style="1" customWidth="1"/>
    <col min="7443" max="7443" width="5.85546875" style="1" customWidth="1"/>
    <col min="7444" max="7444" width="6.42578125" style="1" customWidth="1"/>
    <col min="7445" max="7445" width="6.85546875" style="1" customWidth="1"/>
    <col min="7446" max="7448" width="6.28515625" style="1" customWidth="1"/>
    <col min="7449" max="7449" width="5.85546875" style="1" customWidth="1"/>
    <col min="7450" max="7680" width="9.140625" style="1"/>
    <col min="7681" max="7681" width="22.42578125" style="1" customWidth="1"/>
    <col min="7682" max="7682" width="12.28515625" style="1" customWidth="1"/>
    <col min="7683" max="7683" width="8.42578125" style="1" customWidth="1"/>
    <col min="7684" max="7684" width="8.7109375" style="1" customWidth="1"/>
    <col min="7685" max="7685" width="9.5703125" style="1" customWidth="1"/>
    <col min="7686" max="7686" width="8.85546875" style="1" customWidth="1"/>
    <col min="7687" max="7687" width="8.7109375" style="1" customWidth="1"/>
    <col min="7688" max="7688" width="7.85546875" style="1" customWidth="1"/>
    <col min="7689" max="7689" width="12.5703125" style="1" customWidth="1"/>
    <col min="7690" max="7690" width="6" style="1" customWidth="1"/>
    <col min="7691" max="7691" width="6.42578125" style="1" customWidth="1"/>
    <col min="7692" max="7692" width="7.42578125" style="1" customWidth="1"/>
    <col min="7693" max="7693" width="6.85546875" style="1" customWidth="1"/>
    <col min="7694" max="7694" width="7.140625" style="1" customWidth="1"/>
    <col min="7695" max="7695" width="9.140625" style="1"/>
    <col min="7696" max="7696" width="7.140625" style="1" customWidth="1"/>
    <col min="7697" max="7697" width="11.28515625" style="1" customWidth="1"/>
    <col min="7698" max="7698" width="8.85546875" style="1" customWidth="1"/>
    <col min="7699" max="7699" width="5.85546875" style="1" customWidth="1"/>
    <col min="7700" max="7700" width="6.42578125" style="1" customWidth="1"/>
    <col min="7701" max="7701" width="6.85546875" style="1" customWidth="1"/>
    <col min="7702" max="7704" width="6.28515625" style="1" customWidth="1"/>
    <col min="7705" max="7705" width="5.85546875" style="1" customWidth="1"/>
    <col min="7706" max="7936" width="9.140625" style="1"/>
    <col min="7937" max="7937" width="22.42578125" style="1" customWidth="1"/>
    <col min="7938" max="7938" width="12.28515625" style="1" customWidth="1"/>
    <col min="7939" max="7939" width="8.42578125" style="1" customWidth="1"/>
    <col min="7940" max="7940" width="8.7109375" style="1" customWidth="1"/>
    <col min="7941" max="7941" width="9.5703125" style="1" customWidth="1"/>
    <col min="7942" max="7942" width="8.85546875" style="1" customWidth="1"/>
    <col min="7943" max="7943" width="8.7109375" style="1" customWidth="1"/>
    <col min="7944" max="7944" width="7.85546875" style="1" customWidth="1"/>
    <col min="7945" max="7945" width="12.5703125" style="1" customWidth="1"/>
    <col min="7946" max="7946" width="6" style="1" customWidth="1"/>
    <col min="7947" max="7947" width="6.42578125" style="1" customWidth="1"/>
    <col min="7948" max="7948" width="7.42578125" style="1" customWidth="1"/>
    <col min="7949" max="7949" width="6.85546875" style="1" customWidth="1"/>
    <col min="7950" max="7950" width="7.140625" style="1" customWidth="1"/>
    <col min="7951" max="7951" width="9.140625" style="1"/>
    <col min="7952" max="7952" width="7.140625" style="1" customWidth="1"/>
    <col min="7953" max="7953" width="11.28515625" style="1" customWidth="1"/>
    <col min="7954" max="7954" width="8.85546875" style="1" customWidth="1"/>
    <col min="7955" max="7955" width="5.85546875" style="1" customWidth="1"/>
    <col min="7956" max="7956" width="6.42578125" style="1" customWidth="1"/>
    <col min="7957" max="7957" width="6.85546875" style="1" customWidth="1"/>
    <col min="7958" max="7960" width="6.28515625" style="1" customWidth="1"/>
    <col min="7961" max="7961" width="5.85546875" style="1" customWidth="1"/>
    <col min="7962" max="8192" width="9.140625" style="1"/>
    <col min="8193" max="8193" width="22.42578125" style="1" customWidth="1"/>
    <col min="8194" max="8194" width="12.28515625" style="1" customWidth="1"/>
    <col min="8195" max="8195" width="8.42578125" style="1" customWidth="1"/>
    <col min="8196" max="8196" width="8.7109375" style="1" customWidth="1"/>
    <col min="8197" max="8197" width="9.5703125" style="1" customWidth="1"/>
    <col min="8198" max="8198" width="8.85546875" style="1" customWidth="1"/>
    <col min="8199" max="8199" width="8.7109375" style="1" customWidth="1"/>
    <col min="8200" max="8200" width="7.85546875" style="1" customWidth="1"/>
    <col min="8201" max="8201" width="12.5703125" style="1" customWidth="1"/>
    <col min="8202" max="8202" width="6" style="1" customWidth="1"/>
    <col min="8203" max="8203" width="6.42578125" style="1" customWidth="1"/>
    <col min="8204" max="8204" width="7.42578125" style="1" customWidth="1"/>
    <col min="8205" max="8205" width="6.85546875" style="1" customWidth="1"/>
    <col min="8206" max="8206" width="7.140625" style="1" customWidth="1"/>
    <col min="8207" max="8207" width="9.140625" style="1"/>
    <col min="8208" max="8208" width="7.140625" style="1" customWidth="1"/>
    <col min="8209" max="8209" width="11.28515625" style="1" customWidth="1"/>
    <col min="8210" max="8210" width="8.85546875" style="1" customWidth="1"/>
    <col min="8211" max="8211" width="5.85546875" style="1" customWidth="1"/>
    <col min="8212" max="8212" width="6.42578125" style="1" customWidth="1"/>
    <col min="8213" max="8213" width="6.85546875" style="1" customWidth="1"/>
    <col min="8214" max="8216" width="6.28515625" style="1" customWidth="1"/>
    <col min="8217" max="8217" width="5.85546875" style="1" customWidth="1"/>
    <col min="8218" max="8448" width="9.140625" style="1"/>
    <col min="8449" max="8449" width="22.42578125" style="1" customWidth="1"/>
    <col min="8450" max="8450" width="12.28515625" style="1" customWidth="1"/>
    <col min="8451" max="8451" width="8.42578125" style="1" customWidth="1"/>
    <col min="8452" max="8452" width="8.7109375" style="1" customWidth="1"/>
    <col min="8453" max="8453" width="9.5703125" style="1" customWidth="1"/>
    <col min="8454" max="8454" width="8.85546875" style="1" customWidth="1"/>
    <col min="8455" max="8455" width="8.7109375" style="1" customWidth="1"/>
    <col min="8456" max="8456" width="7.85546875" style="1" customWidth="1"/>
    <col min="8457" max="8457" width="12.5703125" style="1" customWidth="1"/>
    <col min="8458" max="8458" width="6" style="1" customWidth="1"/>
    <col min="8459" max="8459" width="6.42578125" style="1" customWidth="1"/>
    <col min="8460" max="8460" width="7.42578125" style="1" customWidth="1"/>
    <col min="8461" max="8461" width="6.85546875" style="1" customWidth="1"/>
    <col min="8462" max="8462" width="7.140625" style="1" customWidth="1"/>
    <col min="8463" max="8463" width="9.140625" style="1"/>
    <col min="8464" max="8464" width="7.140625" style="1" customWidth="1"/>
    <col min="8465" max="8465" width="11.28515625" style="1" customWidth="1"/>
    <col min="8466" max="8466" width="8.85546875" style="1" customWidth="1"/>
    <col min="8467" max="8467" width="5.85546875" style="1" customWidth="1"/>
    <col min="8468" max="8468" width="6.42578125" style="1" customWidth="1"/>
    <col min="8469" max="8469" width="6.85546875" style="1" customWidth="1"/>
    <col min="8470" max="8472" width="6.28515625" style="1" customWidth="1"/>
    <col min="8473" max="8473" width="5.85546875" style="1" customWidth="1"/>
    <col min="8474" max="8704" width="9.140625" style="1"/>
    <col min="8705" max="8705" width="22.42578125" style="1" customWidth="1"/>
    <col min="8706" max="8706" width="12.28515625" style="1" customWidth="1"/>
    <col min="8707" max="8707" width="8.42578125" style="1" customWidth="1"/>
    <col min="8708" max="8708" width="8.7109375" style="1" customWidth="1"/>
    <col min="8709" max="8709" width="9.5703125" style="1" customWidth="1"/>
    <col min="8710" max="8710" width="8.85546875" style="1" customWidth="1"/>
    <col min="8711" max="8711" width="8.7109375" style="1" customWidth="1"/>
    <col min="8712" max="8712" width="7.85546875" style="1" customWidth="1"/>
    <col min="8713" max="8713" width="12.5703125" style="1" customWidth="1"/>
    <col min="8714" max="8714" width="6" style="1" customWidth="1"/>
    <col min="8715" max="8715" width="6.42578125" style="1" customWidth="1"/>
    <col min="8716" max="8716" width="7.42578125" style="1" customWidth="1"/>
    <col min="8717" max="8717" width="6.85546875" style="1" customWidth="1"/>
    <col min="8718" max="8718" width="7.140625" style="1" customWidth="1"/>
    <col min="8719" max="8719" width="9.140625" style="1"/>
    <col min="8720" max="8720" width="7.140625" style="1" customWidth="1"/>
    <col min="8721" max="8721" width="11.28515625" style="1" customWidth="1"/>
    <col min="8722" max="8722" width="8.85546875" style="1" customWidth="1"/>
    <col min="8723" max="8723" width="5.85546875" style="1" customWidth="1"/>
    <col min="8724" max="8724" width="6.42578125" style="1" customWidth="1"/>
    <col min="8725" max="8725" width="6.85546875" style="1" customWidth="1"/>
    <col min="8726" max="8728" width="6.28515625" style="1" customWidth="1"/>
    <col min="8729" max="8729" width="5.85546875" style="1" customWidth="1"/>
    <col min="8730" max="8960" width="9.140625" style="1"/>
    <col min="8961" max="8961" width="22.42578125" style="1" customWidth="1"/>
    <col min="8962" max="8962" width="12.28515625" style="1" customWidth="1"/>
    <col min="8963" max="8963" width="8.42578125" style="1" customWidth="1"/>
    <col min="8964" max="8964" width="8.7109375" style="1" customWidth="1"/>
    <col min="8965" max="8965" width="9.5703125" style="1" customWidth="1"/>
    <col min="8966" max="8966" width="8.85546875" style="1" customWidth="1"/>
    <col min="8967" max="8967" width="8.7109375" style="1" customWidth="1"/>
    <col min="8968" max="8968" width="7.85546875" style="1" customWidth="1"/>
    <col min="8969" max="8969" width="12.5703125" style="1" customWidth="1"/>
    <col min="8970" max="8970" width="6" style="1" customWidth="1"/>
    <col min="8971" max="8971" width="6.42578125" style="1" customWidth="1"/>
    <col min="8972" max="8972" width="7.42578125" style="1" customWidth="1"/>
    <col min="8973" max="8973" width="6.85546875" style="1" customWidth="1"/>
    <col min="8974" max="8974" width="7.140625" style="1" customWidth="1"/>
    <col min="8975" max="8975" width="9.140625" style="1"/>
    <col min="8976" max="8976" width="7.140625" style="1" customWidth="1"/>
    <col min="8977" max="8977" width="11.28515625" style="1" customWidth="1"/>
    <col min="8978" max="8978" width="8.85546875" style="1" customWidth="1"/>
    <col min="8979" max="8979" width="5.85546875" style="1" customWidth="1"/>
    <col min="8980" max="8980" width="6.42578125" style="1" customWidth="1"/>
    <col min="8981" max="8981" width="6.85546875" style="1" customWidth="1"/>
    <col min="8982" max="8984" width="6.28515625" style="1" customWidth="1"/>
    <col min="8985" max="8985" width="5.85546875" style="1" customWidth="1"/>
    <col min="8986" max="9216" width="9.140625" style="1"/>
    <col min="9217" max="9217" width="22.42578125" style="1" customWidth="1"/>
    <col min="9218" max="9218" width="12.28515625" style="1" customWidth="1"/>
    <col min="9219" max="9219" width="8.42578125" style="1" customWidth="1"/>
    <col min="9220" max="9220" width="8.7109375" style="1" customWidth="1"/>
    <col min="9221" max="9221" width="9.5703125" style="1" customWidth="1"/>
    <col min="9222" max="9222" width="8.85546875" style="1" customWidth="1"/>
    <col min="9223" max="9223" width="8.7109375" style="1" customWidth="1"/>
    <col min="9224" max="9224" width="7.85546875" style="1" customWidth="1"/>
    <col min="9225" max="9225" width="12.5703125" style="1" customWidth="1"/>
    <col min="9226" max="9226" width="6" style="1" customWidth="1"/>
    <col min="9227" max="9227" width="6.42578125" style="1" customWidth="1"/>
    <col min="9228" max="9228" width="7.42578125" style="1" customWidth="1"/>
    <col min="9229" max="9229" width="6.85546875" style="1" customWidth="1"/>
    <col min="9230" max="9230" width="7.140625" style="1" customWidth="1"/>
    <col min="9231" max="9231" width="9.140625" style="1"/>
    <col min="9232" max="9232" width="7.140625" style="1" customWidth="1"/>
    <col min="9233" max="9233" width="11.28515625" style="1" customWidth="1"/>
    <col min="9234" max="9234" width="8.85546875" style="1" customWidth="1"/>
    <col min="9235" max="9235" width="5.85546875" style="1" customWidth="1"/>
    <col min="9236" max="9236" width="6.42578125" style="1" customWidth="1"/>
    <col min="9237" max="9237" width="6.85546875" style="1" customWidth="1"/>
    <col min="9238" max="9240" width="6.28515625" style="1" customWidth="1"/>
    <col min="9241" max="9241" width="5.85546875" style="1" customWidth="1"/>
    <col min="9242" max="9472" width="9.140625" style="1"/>
    <col min="9473" max="9473" width="22.42578125" style="1" customWidth="1"/>
    <col min="9474" max="9474" width="12.28515625" style="1" customWidth="1"/>
    <col min="9475" max="9475" width="8.42578125" style="1" customWidth="1"/>
    <col min="9476" max="9476" width="8.7109375" style="1" customWidth="1"/>
    <col min="9477" max="9477" width="9.5703125" style="1" customWidth="1"/>
    <col min="9478" max="9478" width="8.85546875" style="1" customWidth="1"/>
    <col min="9479" max="9479" width="8.7109375" style="1" customWidth="1"/>
    <col min="9480" max="9480" width="7.85546875" style="1" customWidth="1"/>
    <col min="9481" max="9481" width="12.5703125" style="1" customWidth="1"/>
    <col min="9482" max="9482" width="6" style="1" customWidth="1"/>
    <col min="9483" max="9483" width="6.42578125" style="1" customWidth="1"/>
    <col min="9484" max="9484" width="7.42578125" style="1" customWidth="1"/>
    <col min="9485" max="9485" width="6.85546875" style="1" customWidth="1"/>
    <col min="9486" max="9486" width="7.140625" style="1" customWidth="1"/>
    <col min="9487" max="9487" width="9.140625" style="1"/>
    <col min="9488" max="9488" width="7.140625" style="1" customWidth="1"/>
    <col min="9489" max="9489" width="11.28515625" style="1" customWidth="1"/>
    <col min="9490" max="9490" width="8.85546875" style="1" customWidth="1"/>
    <col min="9491" max="9491" width="5.85546875" style="1" customWidth="1"/>
    <col min="9492" max="9492" width="6.42578125" style="1" customWidth="1"/>
    <col min="9493" max="9493" width="6.85546875" style="1" customWidth="1"/>
    <col min="9494" max="9496" width="6.28515625" style="1" customWidth="1"/>
    <col min="9497" max="9497" width="5.85546875" style="1" customWidth="1"/>
    <col min="9498" max="9728" width="9.140625" style="1"/>
    <col min="9729" max="9729" width="22.42578125" style="1" customWidth="1"/>
    <col min="9730" max="9730" width="12.28515625" style="1" customWidth="1"/>
    <col min="9731" max="9731" width="8.42578125" style="1" customWidth="1"/>
    <col min="9732" max="9732" width="8.7109375" style="1" customWidth="1"/>
    <col min="9733" max="9733" width="9.5703125" style="1" customWidth="1"/>
    <col min="9734" max="9734" width="8.85546875" style="1" customWidth="1"/>
    <col min="9735" max="9735" width="8.7109375" style="1" customWidth="1"/>
    <col min="9736" max="9736" width="7.85546875" style="1" customWidth="1"/>
    <col min="9737" max="9737" width="12.5703125" style="1" customWidth="1"/>
    <col min="9738" max="9738" width="6" style="1" customWidth="1"/>
    <col min="9739" max="9739" width="6.42578125" style="1" customWidth="1"/>
    <col min="9740" max="9740" width="7.42578125" style="1" customWidth="1"/>
    <col min="9741" max="9741" width="6.85546875" style="1" customWidth="1"/>
    <col min="9742" max="9742" width="7.140625" style="1" customWidth="1"/>
    <col min="9743" max="9743" width="9.140625" style="1"/>
    <col min="9744" max="9744" width="7.140625" style="1" customWidth="1"/>
    <col min="9745" max="9745" width="11.28515625" style="1" customWidth="1"/>
    <col min="9746" max="9746" width="8.85546875" style="1" customWidth="1"/>
    <col min="9747" max="9747" width="5.85546875" style="1" customWidth="1"/>
    <col min="9748" max="9748" width="6.42578125" style="1" customWidth="1"/>
    <col min="9749" max="9749" width="6.85546875" style="1" customWidth="1"/>
    <col min="9750" max="9752" width="6.28515625" style="1" customWidth="1"/>
    <col min="9753" max="9753" width="5.85546875" style="1" customWidth="1"/>
    <col min="9754" max="9984" width="9.140625" style="1"/>
    <col min="9985" max="9985" width="22.42578125" style="1" customWidth="1"/>
    <col min="9986" max="9986" width="12.28515625" style="1" customWidth="1"/>
    <col min="9987" max="9987" width="8.42578125" style="1" customWidth="1"/>
    <col min="9988" max="9988" width="8.7109375" style="1" customWidth="1"/>
    <col min="9989" max="9989" width="9.5703125" style="1" customWidth="1"/>
    <col min="9990" max="9990" width="8.85546875" style="1" customWidth="1"/>
    <col min="9991" max="9991" width="8.7109375" style="1" customWidth="1"/>
    <col min="9992" max="9992" width="7.85546875" style="1" customWidth="1"/>
    <col min="9993" max="9993" width="12.5703125" style="1" customWidth="1"/>
    <col min="9994" max="9994" width="6" style="1" customWidth="1"/>
    <col min="9995" max="9995" width="6.42578125" style="1" customWidth="1"/>
    <col min="9996" max="9996" width="7.42578125" style="1" customWidth="1"/>
    <col min="9997" max="9997" width="6.85546875" style="1" customWidth="1"/>
    <col min="9998" max="9998" width="7.140625" style="1" customWidth="1"/>
    <col min="9999" max="9999" width="9.140625" style="1"/>
    <col min="10000" max="10000" width="7.140625" style="1" customWidth="1"/>
    <col min="10001" max="10001" width="11.28515625" style="1" customWidth="1"/>
    <col min="10002" max="10002" width="8.85546875" style="1" customWidth="1"/>
    <col min="10003" max="10003" width="5.85546875" style="1" customWidth="1"/>
    <col min="10004" max="10004" width="6.42578125" style="1" customWidth="1"/>
    <col min="10005" max="10005" width="6.85546875" style="1" customWidth="1"/>
    <col min="10006" max="10008" width="6.28515625" style="1" customWidth="1"/>
    <col min="10009" max="10009" width="5.85546875" style="1" customWidth="1"/>
    <col min="10010" max="10240" width="9.140625" style="1"/>
    <col min="10241" max="10241" width="22.42578125" style="1" customWidth="1"/>
    <col min="10242" max="10242" width="12.28515625" style="1" customWidth="1"/>
    <col min="10243" max="10243" width="8.42578125" style="1" customWidth="1"/>
    <col min="10244" max="10244" width="8.7109375" style="1" customWidth="1"/>
    <col min="10245" max="10245" width="9.5703125" style="1" customWidth="1"/>
    <col min="10246" max="10246" width="8.85546875" style="1" customWidth="1"/>
    <col min="10247" max="10247" width="8.7109375" style="1" customWidth="1"/>
    <col min="10248" max="10248" width="7.85546875" style="1" customWidth="1"/>
    <col min="10249" max="10249" width="12.5703125" style="1" customWidth="1"/>
    <col min="10250" max="10250" width="6" style="1" customWidth="1"/>
    <col min="10251" max="10251" width="6.42578125" style="1" customWidth="1"/>
    <col min="10252" max="10252" width="7.42578125" style="1" customWidth="1"/>
    <col min="10253" max="10253" width="6.85546875" style="1" customWidth="1"/>
    <col min="10254" max="10254" width="7.140625" style="1" customWidth="1"/>
    <col min="10255" max="10255" width="9.140625" style="1"/>
    <col min="10256" max="10256" width="7.140625" style="1" customWidth="1"/>
    <col min="10257" max="10257" width="11.28515625" style="1" customWidth="1"/>
    <col min="10258" max="10258" width="8.85546875" style="1" customWidth="1"/>
    <col min="10259" max="10259" width="5.85546875" style="1" customWidth="1"/>
    <col min="10260" max="10260" width="6.42578125" style="1" customWidth="1"/>
    <col min="10261" max="10261" width="6.85546875" style="1" customWidth="1"/>
    <col min="10262" max="10264" width="6.28515625" style="1" customWidth="1"/>
    <col min="10265" max="10265" width="5.85546875" style="1" customWidth="1"/>
    <col min="10266" max="10496" width="9.140625" style="1"/>
    <col min="10497" max="10497" width="22.42578125" style="1" customWidth="1"/>
    <col min="10498" max="10498" width="12.28515625" style="1" customWidth="1"/>
    <col min="10499" max="10499" width="8.42578125" style="1" customWidth="1"/>
    <col min="10500" max="10500" width="8.7109375" style="1" customWidth="1"/>
    <col min="10501" max="10501" width="9.5703125" style="1" customWidth="1"/>
    <col min="10502" max="10502" width="8.85546875" style="1" customWidth="1"/>
    <col min="10503" max="10503" width="8.7109375" style="1" customWidth="1"/>
    <col min="10504" max="10504" width="7.85546875" style="1" customWidth="1"/>
    <col min="10505" max="10505" width="12.5703125" style="1" customWidth="1"/>
    <col min="10506" max="10506" width="6" style="1" customWidth="1"/>
    <col min="10507" max="10507" width="6.42578125" style="1" customWidth="1"/>
    <col min="10508" max="10508" width="7.42578125" style="1" customWidth="1"/>
    <col min="10509" max="10509" width="6.85546875" style="1" customWidth="1"/>
    <col min="10510" max="10510" width="7.140625" style="1" customWidth="1"/>
    <col min="10511" max="10511" width="9.140625" style="1"/>
    <col min="10512" max="10512" width="7.140625" style="1" customWidth="1"/>
    <col min="10513" max="10513" width="11.28515625" style="1" customWidth="1"/>
    <col min="10514" max="10514" width="8.85546875" style="1" customWidth="1"/>
    <col min="10515" max="10515" width="5.85546875" style="1" customWidth="1"/>
    <col min="10516" max="10516" width="6.42578125" style="1" customWidth="1"/>
    <col min="10517" max="10517" width="6.85546875" style="1" customWidth="1"/>
    <col min="10518" max="10520" width="6.28515625" style="1" customWidth="1"/>
    <col min="10521" max="10521" width="5.85546875" style="1" customWidth="1"/>
    <col min="10522" max="10752" width="9.140625" style="1"/>
    <col min="10753" max="10753" width="22.42578125" style="1" customWidth="1"/>
    <col min="10754" max="10754" width="12.28515625" style="1" customWidth="1"/>
    <col min="10755" max="10755" width="8.42578125" style="1" customWidth="1"/>
    <col min="10756" max="10756" width="8.7109375" style="1" customWidth="1"/>
    <col min="10757" max="10757" width="9.5703125" style="1" customWidth="1"/>
    <col min="10758" max="10758" width="8.85546875" style="1" customWidth="1"/>
    <col min="10759" max="10759" width="8.7109375" style="1" customWidth="1"/>
    <col min="10760" max="10760" width="7.85546875" style="1" customWidth="1"/>
    <col min="10761" max="10761" width="12.5703125" style="1" customWidth="1"/>
    <col min="10762" max="10762" width="6" style="1" customWidth="1"/>
    <col min="10763" max="10763" width="6.42578125" style="1" customWidth="1"/>
    <col min="10764" max="10764" width="7.42578125" style="1" customWidth="1"/>
    <col min="10765" max="10765" width="6.85546875" style="1" customWidth="1"/>
    <col min="10766" max="10766" width="7.140625" style="1" customWidth="1"/>
    <col min="10767" max="10767" width="9.140625" style="1"/>
    <col min="10768" max="10768" width="7.140625" style="1" customWidth="1"/>
    <col min="10769" max="10769" width="11.28515625" style="1" customWidth="1"/>
    <col min="10770" max="10770" width="8.85546875" style="1" customWidth="1"/>
    <col min="10771" max="10771" width="5.85546875" style="1" customWidth="1"/>
    <col min="10772" max="10772" width="6.42578125" style="1" customWidth="1"/>
    <col min="10773" max="10773" width="6.85546875" style="1" customWidth="1"/>
    <col min="10774" max="10776" width="6.28515625" style="1" customWidth="1"/>
    <col min="10777" max="10777" width="5.85546875" style="1" customWidth="1"/>
    <col min="10778" max="11008" width="9.140625" style="1"/>
    <col min="11009" max="11009" width="22.42578125" style="1" customWidth="1"/>
    <col min="11010" max="11010" width="12.28515625" style="1" customWidth="1"/>
    <col min="11011" max="11011" width="8.42578125" style="1" customWidth="1"/>
    <col min="11012" max="11012" width="8.7109375" style="1" customWidth="1"/>
    <col min="11013" max="11013" width="9.5703125" style="1" customWidth="1"/>
    <col min="11014" max="11014" width="8.85546875" style="1" customWidth="1"/>
    <col min="11015" max="11015" width="8.7109375" style="1" customWidth="1"/>
    <col min="11016" max="11016" width="7.85546875" style="1" customWidth="1"/>
    <col min="11017" max="11017" width="12.5703125" style="1" customWidth="1"/>
    <col min="11018" max="11018" width="6" style="1" customWidth="1"/>
    <col min="11019" max="11019" width="6.42578125" style="1" customWidth="1"/>
    <col min="11020" max="11020" width="7.42578125" style="1" customWidth="1"/>
    <col min="11021" max="11021" width="6.85546875" style="1" customWidth="1"/>
    <col min="11022" max="11022" width="7.140625" style="1" customWidth="1"/>
    <col min="11023" max="11023" width="9.140625" style="1"/>
    <col min="11024" max="11024" width="7.140625" style="1" customWidth="1"/>
    <col min="11025" max="11025" width="11.28515625" style="1" customWidth="1"/>
    <col min="11026" max="11026" width="8.85546875" style="1" customWidth="1"/>
    <col min="11027" max="11027" width="5.85546875" style="1" customWidth="1"/>
    <col min="11028" max="11028" width="6.42578125" style="1" customWidth="1"/>
    <col min="11029" max="11029" width="6.85546875" style="1" customWidth="1"/>
    <col min="11030" max="11032" width="6.28515625" style="1" customWidth="1"/>
    <col min="11033" max="11033" width="5.85546875" style="1" customWidth="1"/>
    <col min="11034" max="11264" width="9.140625" style="1"/>
    <col min="11265" max="11265" width="22.42578125" style="1" customWidth="1"/>
    <col min="11266" max="11266" width="12.28515625" style="1" customWidth="1"/>
    <col min="11267" max="11267" width="8.42578125" style="1" customWidth="1"/>
    <col min="11268" max="11268" width="8.7109375" style="1" customWidth="1"/>
    <col min="11269" max="11269" width="9.5703125" style="1" customWidth="1"/>
    <col min="11270" max="11270" width="8.85546875" style="1" customWidth="1"/>
    <col min="11271" max="11271" width="8.7109375" style="1" customWidth="1"/>
    <col min="11272" max="11272" width="7.85546875" style="1" customWidth="1"/>
    <col min="11273" max="11273" width="12.5703125" style="1" customWidth="1"/>
    <col min="11274" max="11274" width="6" style="1" customWidth="1"/>
    <col min="11275" max="11275" width="6.42578125" style="1" customWidth="1"/>
    <col min="11276" max="11276" width="7.42578125" style="1" customWidth="1"/>
    <col min="11277" max="11277" width="6.85546875" style="1" customWidth="1"/>
    <col min="11278" max="11278" width="7.140625" style="1" customWidth="1"/>
    <col min="11279" max="11279" width="9.140625" style="1"/>
    <col min="11280" max="11280" width="7.140625" style="1" customWidth="1"/>
    <col min="11281" max="11281" width="11.28515625" style="1" customWidth="1"/>
    <col min="11282" max="11282" width="8.85546875" style="1" customWidth="1"/>
    <col min="11283" max="11283" width="5.85546875" style="1" customWidth="1"/>
    <col min="11284" max="11284" width="6.42578125" style="1" customWidth="1"/>
    <col min="11285" max="11285" width="6.85546875" style="1" customWidth="1"/>
    <col min="11286" max="11288" width="6.28515625" style="1" customWidth="1"/>
    <col min="11289" max="11289" width="5.85546875" style="1" customWidth="1"/>
    <col min="11290" max="11520" width="9.140625" style="1"/>
    <col min="11521" max="11521" width="22.42578125" style="1" customWidth="1"/>
    <col min="11522" max="11522" width="12.28515625" style="1" customWidth="1"/>
    <col min="11523" max="11523" width="8.42578125" style="1" customWidth="1"/>
    <col min="11524" max="11524" width="8.7109375" style="1" customWidth="1"/>
    <col min="11525" max="11525" width="9.5703125" style="1" customWidth="1"/>
    <col min="11526" max="11526" width="8.85546875" style="1" customWidth="1"/>
    <col min="11527" max="11527" width="8.7109375" style="1" customWidth="1"/>
    <col min="11528" max="11528" width="7.85546875" style="1" customWidth="1"/>
    <col min="11529" max="11529" width="12.5703125" style="1" customWidth="1"/>
    <col min="11530" max="11530" width="6" style="1" customWidth="1"/>
    <col min="11531" max="11531" width="6.42578125" style="1" customWidth="1"/>
    <col min="11532" max="11532" width="7.42578125" style="1" customWidth="1"/>
    <col min="11533" max="11533" width="6.85546875" style="1" customWidth="1"/>
    <col min="11534" max="11534" width="7.140625" style="1" customWidth="1"/>
    <col min="11535" max="11535" width="9.140625" style="1"/>
    <col min="11536" max="11536" width="7.140625" style="1" customWidth="1"/>
    <col min="11537" max="11537" width="11.28515625" style="1" customWidth="1"/>
    <col min="11538" max="11538" width="8.85546875" style="1" customWidth="1"/>
    <col min="11539" max="11539" width="5.85546875" style="1" customWidth="1"/>
    <col min="11540" max="11540" width="6.42578125" style="1" customWidth="1"/>
    <col min="11541" max="11541" width="6.85546875" style="1" customWidth="1"/>
    <col min="11542" max="11544" width="6.28515625" style="1" customWidth="1"/>
    <col min="11545" max="11545" width="5.85546875" style="1" customWidth="1"/>
    <col min="11546" max="11776" width="9.140625" style="1"/>
    <col min="11777" max="11777" width="22.42578125" style="1" customWidth="1"/>
    <col min="11778" max="11778" width="12.28515625" style="1" customWidth="1"/>
    <col min="11779" max="11779" width="8.42578125" style="1" customWidth="1"/>
    <col min="11780" max="11780" width="8.7109375" style="1" customWidth="1"/>
    <col min="11781" max="11781" width="9.5703125" style="1" customWidth="1"/>
    <col min="11782" max="11782" width="8.85546875" style="1" customWidth="1"/>
    <col min="11783" max="11783" width="8.7109375" style="1" customWidth="1"/>
    <col min="11784" max="11784" width="7.85546875" style="1" customWidth="1"/>
    <col min="11785" max="11785" width="12.5703125" style="1" customWidth="1"/>
    <col min="11786" max="11786" width="6" style="1" customWidth="1"/>
    <col min="11787" max="11787" width="6.42578125" style="1" customWidth="1"/>
    <col min="11788" max="11788" width="7.42578125" style="1" customWidth="1"/>
    <col min="11789" max="11789" width="6.85546875" style="1" customWidth="1"/>
    <col min="11790" max="11790" width="7.140625" style="1" customWidth="1"/>
    <col min="11791" max="11791" width="9.140625" style="1"/>
    <col min="11792" max="11792" width="7.140625" style="1" customWidth="1"/>
    <col min="11793" max="11793" width="11.28515625" style="1" customWidth="1"/>
    <col min="11794" max="11794" width="8.85546875" style="1" customWidth="1"/>
    <col min="11795" max="11795" width="5.85546875" style="1" customWidth="1"/>
    <col min="11796" max="11796" width="6.42578125" style="1" customWidth="1"/>
    <col min="11797" max="11797" width="6.85546875" style="1" customWidth="1"/>
    <col min="11798" max="11800" width="6.28515625" style="1" customWidth="1"/>
    <col min="11801" max="11801" width="5.85546875" style="1" customWidth="1"/>
    <col min="11802" max="12032" width="9.140625" style="1"/>
    <col min="12033" max="12033" width="22.42578125" style="1" customWidth="1"/>
    <col min="12034" max="12034" width="12.28515625" style="1" customWidth="1"/>
    <col min="12035" max="12035" width="8.42578125" style="1" customWidth="1"/>
    <col min="12036" max="12036" width="8.7109375" style="1" customWidth="1"/>
    <col min="12037" max="12037" width="9.5703125" style="1" customWidth="1"/>
    <col min="12038" max="12038" width="8.85546875" style="1" customWidth="1"/>
    <col min="12039" max="12039" width="8.7109375" style="1" customWidth="1"/>
    <col min="12040" max="12040" width="7.85546875" style="1" customWidth="1"/>
    <col min="12041" max="12041" width="12.5703125" style="1" customWidth="1"/>
    <col min="12042" max="12042" width="6" style="1" customWidth="1"/>
    <col min="12043" max="12043" width="6.42578125" style="1" customWidth="1"/>
    <col min="12044" max="12044" width="7.42578125" style="1" customWidth="1"/>
    <col min="12045" max="12045" width="6.85546875" style="1" customWidth="1"/>
    <col min="12046" max="12046" width="7.140625" style="1" customWidth="1"/>
    <col min="12047" max="12047" width="9.140625" style="1"/>
    <col min="12048" max="12048" width="7.140625" style="1" customWidth="1"/>
    <col min="12049" max="12049" width="11.28515625" style="1" customWidth="1"/>
    <col min="12050" max="12050" width="8.85546875" style="1" customWidth="1"/>
    <col min="12051" max="12051" width="5.85546875" style="1" customWidth="1"/>
    <col min="12052" max="12052" width="6.42578125" style="1" customWidth="1"/>
    <col min="12053" max="12053" width="6.85546875" style="1" customWidth="1"/>
    <col min="12054" max="12056" width="6.28515625" style="1" customWidth="1"/>
    <col min="12057" max="12057" width="5.85546875" style="1" customWidth="1"/>
    <col min="12058" max="12288" width="9.140625" style="1"/>
    <col min="12289" max="12289" width="22.42578125" style="1" customWidth="1"/>
    <col min="12290" max="12290" width="12.28515625" style="1" customWidth="1"/>
    <col min="12291" max="12291" width="8.42578125" style="1" customWidth="1"/>
    <col min="12292" max="12292" width="8.7109375" style="1" customWidth="1"/>
    <col min="12293" max="12293" width="9.5703125" style="1" customWidth="1"/>
    <col min="12294" max="12294" width="8.85546875" style="1" customWidth="1"/>
    <col min="12295" max="12295" width="8.7109375" style="1" customWidth="1"/>
    <col min="12296" max="12296" width="7.85546875" style="1" customWidth="1"/>
    <col min="12297" max="12297" width="12.5703125" style="1" customWidth="1"/>
    <col min="12298" max="12298" width="6" style="1" customWidth="1"/>
    <col min="12299" max="12299" width="6.42578125" style="1" customWidth="1"/>
    <col min="12300" max="12300" width="7.42578125" style="1" customWidth="1"/>
    <col min="12301" max="12301" width="6.85546875" style="1" customWidth="1"/>
    <col min="12302" max="12302" width="7.140625" style="1" customWidth="1"/>
    <col min="12303" max="12303" width="9.140625" style="1"/>
    <col min="12304" max="12304" width="7.140625" style="1" customWidth="1"/>
    <col min="12305" max="12305" width="11.28515625" style="1" customWidth="1"/>
    <col min="12306" max="12306" width="8.85546875" style="1" customWidth="1"/>
    <col min="12307" max="12307" width="5.85546875" style="1" customWidth="1"/>
    <col min="12308" max="12308" width="6.42578125" style="1" customWidth="1"/>
    <col min="12309" max="12309" width="6.85546875" style="1" customWidth="1"/>
    <col min="12310" max="12312" width="6.28515625" style="1" customWidth="1"/>
    <col min="12313" max="12313" width="5.85546875" style="1" customWidth="1"/>
    <col min="12314" max="12544" width="9.140625" style="1"/>
    <col min="12545" max="12545" width="22.42578125" style="1" customWidth="1"/>
    <col min="12546" max="12546" width="12.28515625" style="1" customWidth="1"/>
    <col min="12547" max="12547" width="8.42578125" style="1" customWidth="1"/>
    <col min="12548" max="12548" width="8.7109375" style="1" customWidth="1"/>
    <col min="12549" max="12549" width="9.5703125" style="1" customWidth="1"/>
    <col min="12550" max="12550" width="8.85546875" style="1" customWidth="1"/>
    <col min="12551" max="12551" width="8.7109375" style="1" customWidth="1"/>
    <col min="12552" max="12552" width="7.85546875" style="1" customWidth="1"/>
    <col min="12553" max="12553" width="12.5703125" style="1" customWidth="1"/>
    <col min="12554" max="12554" width="6" style="1" customWidth="1"/>
    <col min="12555" max="12555" width="6.42578125" style="1" customWidth="1"/>
    <col min="12556" max="12556" width="7.42578125" style="1" customWidth="1"/>
    <col min="12557" max="12557" width="6.85546875" style="1" customWidth="1"/>
    <col min="12558" max="12558" width="7.140625" style="1" customWidth="1"/>
    <col min="12559" max="12559" width="9.140625" style="1"/>
    <col min="12560" max="12560" width="7.140625" style="1" customWidth="1"/>
    <col min="12561" max="12561" width="11.28515625" style="1" customWidth="1"/>
    <col min="12562" max="12562" width="8.85546875" style="1" customWidth="1"/>
    <col min="12563" max="12563" width="5.85546875" style="1" customWidth="1"/>
    <col min="12564" max="12564" width="6.42578125" style="1" customWidth="1"/>
    <col min="12565" max="12565" width="6.85546875" style="1" customWidth="1"/>
    <col min="12566" max="12568" width="6.28515625" style="1" customWidth="1"/>
    <col min="12569" max="12569" width="5.85546875" style="1" customWidth="1"/>
    <col min="12570" max="12800" width="9.140625" style="1"/>
    <col min="12801" max="12801" width="22.42578125" style="1" customWidth="1"/>
    <col min="12802" max="12802" width="12.28515625" style="1" customWidth="1"/>
    <col min="12803" max="12803" width="8.42578125" style="1" customWidth="1"/>
    <col min="12804" max="12804" width="8.7109375" style="1" customWidth="1"/>
    <col min="12805" max="12805" width="9.5703125" style="1" customWidth="1"/>
    <col min="12806" max="12806" width="8.85546875" style="1" customWidth="1"/>
    <col min="12807" max="12807" width="8.7109375" style="1" customWidth="1"/>
    <col min="12808" max="12808" width="7.85546875" style="1" customWidth="1"/>
    <col min="12809" max="12809" width="12.5703125" style="1" customWidth="1"/>
    <col min="12810" max="12810" width="6" style="1" customWidth="1"/>
    <col min="12811" max="12811" width="6.42578125" style="1" customWidth="1"/>
    <col min="12812" max="12812" width="7.42578125" style="1" customWidth="1"/>
    <col min="12813" max="12813" width="6.85546875" style="1" customWidth="1"/>
    <col min="12814" max="12814" width="7.140625" style="1" customWidth="1"/>
    <col min="12815" max="12815" width="9.140625" style="1"/>
    <col min="12816" max="12816" width="7.140625" style="1" customWidth="1"/>
    <col min="12817" max="12817" width="11.28515625" style="1" customWidth="1"/>
    <col min="12818" max="12818" width="8.85546875" style="1" customWidth="1"/>
    <col min="12819" max="12819" width="5.85546875" style="1" customWidth="1"/>
    <col min="12820" max="12820" width="6.42578125" style="1" customWidth="1"/>
    <col min="12821" max="12821" width="6.85546875" style="1" customWidth="1"/>
    <col min="12822" max="12824" width="6.28515625" style="1" customWidth="1"/>
    <col min="12825" max="12825" width="5.85546875" style="1" customWidth="1"/>
    <col min="12826" max="13056" width="9.140625" style="1"/>
    <col min="13057" max="13057" width="22.42578125" style="1" customWidth="1"/>
    <col min="13058" max="13058" width="12.28515625" style="1" customWidth="1"/>
    <col min="13059" max="13059" width="8.42578125" style="1" customWidth="1"/>
    <col min="13060" max="13060" width="8.7109375" style="1" customWidth="1"/>
    <col min="13061" max="13061" width="9.5703125" style="1" customWidth="1"/>
    <col min="13062" max="13062" width="8.85546875" style="1" customWidth="1"/>
    <col min="13063" max="13063" width="8.7109375" style="1" customWidth="1"/>
    <col min="13064" max="13064" width="7.85546875" style="1" customWidth="1"/>
    <col min="13065" max="13065" width="12.5703125" style="1" customWidth="1"/>
    <col min="13066" max="13066" width="6" style="1" customWidth="1"/>
    <col min="13067" max="13067" width="6.42578125" style="1" customWidth="1"/>
    <col min="13068" max="13068" width="7.42578125" style="1" customWidth="1"/>
    <col min="13069" max="13069" width="6.85546875" style="1" customWidth="1"/>
    <col min="13070" max="13070" width="7.140625" style="1" customWidth="1"/>
    <col min="13071" max="13071" width="9.140625" style="1"/>
    <col min="13072" max="13072" width="7.140625" style="1" customWidth="1"/>
    <col min="13073" max="13073" width="11.28515625" style="1" customWidth="1"/>
    <col min="13074" max="13074" width="8.85546875" style="1" customWidth="1"/>
    <col min="13075" max="13075" width="5.85546875" style="1" customWidth="1"/>
    <col min="13076" max="13076" width="6.42578125" style="1" customWidth="1"/>
    <col min="13077" max="13077" width="6.85546875" style="1" customWidth="1"/>
    <col min="13078" max="13080" width="6.28515625" style="1" customWidth="1"/>
    <col min="13081" max="13081" width="5.85546875" style="1" customWidth="1"/>
    <col min="13082" max="13312" width="9.140625" style="1"/>
    <col min="13313" max="13313" width="22.42578125" style="1" customWidth="1"/>
    <col min="13314" max="13314" width="12.28515625" style="1" customWidth="1"/>
    <col min="13315" max="13315" width="8.42578125" style="1" customWidth="1"/>
    <col min="13316" max="13316" width="8.7109375" style="1" customWidth="1"/>
    <col min="13317" max="13317" width="9.5703125" style="1" customWidth="1"/>
    <col min="13318" max="13318" width="8.85546875" style="1" customWidth="1"/>
    <col min="13319" max="13319" width="8.7109375" style="1" customWidth="1"/>
    <col min="13320" max="13320" width="7.85546875" style="1" customWidth="1"/>
    <col min="13321" max="13321" width="12.5703125" style="1" customWidth="1"/>
    <col min="13322" max="13322" width="6" style="1" customWidth="1"/>
    <col min="13323" max="13323" width="6.42578125" style="1" customWidth="1"/>
    <col min="13324" max="13324" width="7.42578125" style="1" customWidth="1"/>
    <col min="13325" max="13325" width="6.85546875" style="1" customWidth="1"/>
    <col min="13326" max="13326" width="7.140625" style="1" customWidth="1"/>
    <col min="13327" max="13327" width="9.140625" style="1"/>
    <col min="13328" max="13328" width="7.140625" style="1" customWidth="1"/>
    <col min="13329" max="13329" width="11.28515625" style="1" customWidth="1"/>
    <col min="13330" max="13330" width="8.85546875" style="1" customWidth="1"/>
    <col min="13331" max="13331" width="5.85546875" style="1" customWidth="1"/>
    <col min="13332" max="13332" width="6.42578125" style="1" customWidth="1"/>
    <col min="13333" max="13333" width="6.85546875" style="1" customWidth="1"/>
    <col min="13334" max="13336" width="6.28515625" style="1" customWidth="1"/>
    <col min="13337" max="13337" width="5.85546875" style="1" customWidth="1"/>
    <col min="13338" max="13568" width="9.140625" style="1"/>
    <col min="13569" max="13569" width="22.42578125" style="1" customWidth="1"/>
    <col min="13570" max="13570" width="12.28515625" style="1" customWidth="1"/>
    <col min="13571" max="13571" width="8.42578125" style="1" customWidth="1"/>
    <col min="13572" max="13572" width="8.7109375" style="1" customWidth="1"/>
    <col min="13573" max="13573" width="9.5703125" style="1" customWidth="1"/>
    <col min="13574" max="13574" width="8.85546875" style="1" customWidth="1"/>
    <col min="13575" max="13575" width="8.7109375" style="1" customWidth="1"/>
    <col min="13576" max="13576" width="7.85546875" style="1" customWidth="1"/>
    <col min="13577" max="13577" width="12.5703125" style="1" customWidth="1"/>
    <col min="13578" max="13578" width="6" style="1" customWidth="1"/>
    <col min="13579" max="13579" width="6.42578125" style="1" customWidth="1"/>
    <col min="13580" max="13580" width="7.42578125" style="1" customWidth="1"/>
    <col min="13581" max="13581" width="6.85546875" style="1" customWidth="1"/>
    <col min="13582" max="13582" width="7.140625" style="1" customWidth="1"/>
    <col min="13583" max="13583" width="9.140625" style="1"/>
    <col min="13584" max="13584" width="7.140625" style="1" customWidth="1"/>
    <col min="13585" max="13585" width="11.28515625" style="1" customWidth="1"/>
    <col min="13586" max="13586" width="8.85546875" style="1" customWidth="1"/>
    <col min="13587" max="13587" width="5.85546875" style="1" customWidth="1"/>
    <col min="13588" max="13588" width="6.42578125" style="1" customWidth="1"/>
    <col min="13589" max="13589" width="6.85546875" style="1" customWidth="1"/>
    <col min="13590" max="13592" width="6.28515625" style="1" customWidth="1"/>
    <col min="13593" max="13593" width="5.85546875" style="1" customWidth="1"/>
    <col min="13594" max="13824" width="9.140625" style="1"/>
    <col min="13825" max="13825" width="22.42578125" style="1" customWidth="1"/>
    <col min="13826" max="13826" width="12.28515625" style="1" customWidth="1"/>
    <col min="13827" max="13827" width="8.42578125" style="1" customWidth="1"/>
    <col min="13828" max="13828" width="8.7109375" style="1" customWidth="1"/>
    <col min="13829" max="13829" width="9.5703125" style="1" customWidth="1"/>
    <col min="13830" max="13830" width="8.85546875" style="1" customWidth="1"/>
    <col min="13831" max="13831" width="8.7109375" style="1" customWidth="1"/>
    <col min="13832" max="13832" width="7.85546875" style="1" customWidth="1"/>
    <col min="13833" max="13833" width="12.5703125" style="1" customWidth="1"/>
    <col min="13834" max="13834" width="6" style="1" customWidth="1"/>
    <col min="13835" max="13835" width="6.42578125" style="1" customWidth="1"/>
    <col min="13836" max="13836" width="7.42578125" style="1" customWidth="1"/>
    <col min="13837" max="13837" width="6.85546875" style="1" customWidth="1"/>
    <col min="13838" max="13838" width="7.140625" style="1" customWidth="1"/>
    <col min="13839" max="13839" width="9.140625" style="1"/>
    <col min="13840" max="13840" width="7.140625" style="1" customWidth="1"/>
    <col min="13841" max="13841" width="11.28515625" style="1" customWidth="1"/>
    <col min="13842" max="13842" width="8.85546875" style="1" customWidth="1"/>
    <col min="13843" max="13843" width="5.85546875" style="1" customWidth="1"/>
    <col min="13844" max="13844" width="6.42578125" style="1" customWidth="1"/>
    <col min="13845" max="13845" width="6.85546875" style="1" customWidth="1"/>
    <col min="13846" max="13848" width="6.28515625" style="1" customWidth="1"/>
    <col min="13849" max="13849" width="5.85546875" style="1" customWidth="1"/>
    <col min="13850" max="14080" width="9.140625" style="1"/>
    <col min="14081" max="14081" width="22.42578125" style="1" customWidth="1"/>
    <col min="14082" max="14082" width="12.28515625" style="1" customWidth="1"/>
    <col min="14083" max="14083" width="8.42578125" style="1" customWidth="1"/>
    <col min="14084" max="14084" width="8.7109375" style="1" customWidth="1"/>
    <col min="14085" max="14085" width="9.5703125" style="1" customWidth="1"/>
    <col min="14086" max="14086" width="8.85546875" style="1" customWidth="1"/>
    <col min="14087" max="14087" width="8.7109375" style="1" customWidth="1"/>
    <col min="14088" max="14088" width="7.85546875" style="1" customWidth="1"/>
    <col min="14089" max="14089" width="12.5703125" style="1" customWidth="1"/>
    <col min="14090" max="14090" width="6" style="1" customWidth="1"/>
    <col min="14091" max="14091" width="6.42578125" style="1" customWidth="1"/>
    <col min="14092" max="14092" width="7.42578125" style="1" customWidth="1"/>
    <col min="14093" max="14093" width="6.85546875" style="1" customWidth="1"/>
    <col min="14094" max="14094" width="7.140625" style="1" customWidth="1"/>
    <col min="14095" max="14095" width="9.140625" style="1"/>
    <col min="14096" max="14096" width="7.140625" style="1" customWidth="1"/>
    <col min="14097" max="14097" width="11.28515625" style="1" customWidth="1"/>
    <col min="14098" max="14098" width="8.85546875" style="1" customWidth="1"/>
    <col min="14099" max="14099" width="5.85546875" style="1" customWidth="1"/>
    <col min="14100" max="14100" width="6.42578125" style="1" customWidth="1"/>
    <col min="14101" max="14101" width="6.85546875" style="1" customWidth="1"/>
    <col min="14102" max="14104" width="6.28515625" style="1" customWidth="1"/>
    <col min="14105" max="14105" width="5.85546875" style="1" customWidth="1"/>
    <col min="14106" max="14336" width="9.140625" style="1"/>
    <col min="14337" max="14337" width="22.42578125" style="1" customWidth="1"/>
    <col min="14338" max="14338" width="12.28515625" style="1" customWidth="1"/>
    <col min="14339" max="14339" width="8.42578125" style="1" customWidth="1"/>
    <col min="14340" max="14340" width="8.7109375" style="1" customWidth="1"/>
    <col min="14341" max="14341" width="9.5703125" style="1" customWidth="1"/>
    <col min="14342" max="14342" width="8.85546875" style="1" customWidth="1"/>
    <col min="14343" max="14343" width="8.7109375" style="1" customWidth="1"/>
    <col min="14344" max="14344" width="7.85546875" style="1" customWidth="1"/>
    <col min="14345" max="14345" width="12.5703125" style="1" customWidth="1"/>
    <col min="14346" max="14346" width="6" style="1" customWidth="1"/>
    <col min="14347" max="14347" width="6.42578125" style="1" customWidth="1"/>
    <col min="14348" max="14348" width="7.42578125" style="1" customWidth="1"/>
    <col min="14349" max="14349" width="6.85546875" style="1" customWidth="1"/>
    <col min="14350" max="14350" width="7.140625" style="1" customWidth="1"/>
    <col min="14351" max="14351" width="9.140625" style="1"/>
    <col min="14352" max="14352" width="7.140625" style="1" customWidth="1"/>
    <col min="14353" max="14353" width="11.28515625" style="1" customWidth="1"/>
    <col min="14354" max="14354" width="8.85546875" style="1" customWidth="1"/>
    <col min="14355" max="14355" width="5.85546875" style="1" customWidth="1"/>
    <col min="14356" max="14356" width="6.42578125" style="1" customWidth="1"/>
    <col min="14357" max="14357" width="6.85546875" style="1" customWidth="1"/>
    <col min="14358" max="14360" width="6.28515625" style="1" customWidth="1"/>
    <col min="14361" max="14361" width="5.85546875" style="1" customWidth="1"/>
    <col min="14362" max="14592" width="9.140625" style="1"/>
    <col min="14593" max="14593" width="22.42578125" style="1" customWidth="1"/>
    <col min="14594" max="14594" width="12.28515625" style="1" customWidth="1"/>
    <col min="14595" max="14595" width="8.42578125" style="1" customWidth="1"/>
    <col min="14596" max="14596" width="8.7109375" style="1" customWidth="1"/>
    <col min="14597" max="14597" width="9.5703125" style="1" customWidth="1"/>
    <col min="14598" max="14598" width="8.85546875" style="1" customWidth="1"/>
    <col min="14599" max="14599" width="8.7109375" style="1" customWidth="1"/>
    <col min="14600" max="14600" width="7.85546875" style="1" customWidth="1"/>
    <col min="14601" max="14601" width="12.5703125" style="1" customWidth="1"/>
    <col min="14602" max="14602" width="6" style="1" customWidth="1"/>
    <col min="14603" max="14603" width="6.42578125" style="1" customWidth="1"/>
    <col min="14604" max="14604" width="7.42578125" style="1" customWidth="1"/>
    <col min="14605" max="14605" width="6.85546875" style="1" customWidth="1"/>
    <col min="14606" max="14606" width="7.140625" style="1" customWidth="1"/>
    <col min="14607" max="14607" width="9.140625" style="1"/>
    <col min="14608" max="14608" width="7.140625" style="1" customWidth="1"/>
    <col min="14609" max="14609" width="11.28515625" style="1" customWidth="1"/>
    <col min="14610" max="14610" width="8.85546875" style="1" customWidth="1"/>
    <col min="14611" max="14611" width="5.85546875" style="1" customWidth="1"/>
    <col min="14612" max="14612" width="6.42578125" style="1" customWidth="1"/>
    <col min="14613" max="14613" width="6.85546875" style="1" customWidth="1"/>
    <col min="14614" max="14616" width="6.28515625" style="1" customWidth="1"/>
    <col min="14617" max="14617" width="5.85546875" style="1" customWidth="1"/>
    <col min="14618" max="14848" width="9.140625" style="1"/>
    <col min="14849" max="14849" width="22.42578125" style="1" customWidth="1"/>
    <col min="14850" max="14850" width="12.28515625" style="1" customWidth="1"/>
    <col min="14851" max="14851" width="8.42578125" style="1" customWidth="1"/>
    <col min="14852" max="14852" width="8.7109375" style="1" customWidth="1"/>
    <col min="14853" max="14853" width="9.5703125" style="1" customWidth="1"/>
    <col min="14854" max="14854" width="8.85546875" style="1" customWidth="1"/>
    <col min="14855" max="14855" width="8.7109375" style="1" customWidth="1"/>
    <col min="14856" max="14856" width="7.85546875" style="1" customWidth="1"/>
    <col min="14857" max="14857" width="12.5703125" style="1" customWidth="1"/>
    <col min="14858" max="14858" width="6" style="1" customWidth="1"/>
    <col min="14859" max="14859" width="6.42578125" style="1" customWidth="1"/>
    <col min="14860" max="14860" width="7.42578125" style="1" customWidth="1"/>
    <col min="14861" max="14861" width="6.85546875" style="1" customWidth="1"/>
    <col min="14862" max="14862" width="7.140625" style="1" customWidth="1"/>
    <col min="14863" max="14863" width="9.140625" style="1"/>
    <col min="14864" max="14864" width="7.140625" style="1" customWidth="1"/>
    <col min="14865" max="14865" width="11.28515625" style="1" customWidth="1"/>
    <col min="14866" max="14866" width="8.85546875" style="1" customWidth="1"/>
    <col min="14867" max="14867" width="5.85546875" style="1" customWidth="1"/>
    <col min="14868" max="14868" width="6.42578125" style="1" customWidth="1"/>
    <col min="14869" max="14869" width="6.85546875" style="1" customWidth="1"/>
    <col min="14870" max="14872" width="6.28515625" style="1" customWidth="1"/>
    <col min="14873" max="14873" width="5.85546875" style="1" customWidth="1"/>
    <col min="14874" max="15104" width="9.140625" style="1"/>
    <col min="15105" max="15105" width="22.42578125" style="1" customWidth="1"/>
    <col min="15106" max="15106" width="12.28515625" style="1" customWidth="1"/>
    <col min="15107" max="15107" width="8.42578125" style="1" customWidth="1"/>
    <col min="15108" max="15108" width="8.7109375" style="1" customWidth="1"/>
    <col min="15109" max="15109" width="9.5703125" style="1" customWidth="1"/>
    <col min="15110" max="15110" width="8.85546875" style="1" customWidth="1"/>
    <col min="15111" max="15111" width="8.7109375" style="1" customWidth="1"/>
    <col min="15112" max="15112" width="7.85546875" style="1" customWidth="1"/>
    <col min="15113" max="15113" width="12.5703125" style="1" customWidth="1"/>
    <col min="15114" max="15114" width="6" style="1" customWidth="1"/>
    <col min="15115" max="15115" width="6.42578125" style="1" customWidth="1"/>
    <col min="15116" max="15116" width="7.42578125" style="1" customWidth="1"/>
    <col min="15117" max="15117" width="6.85546875" style="1" customWidth="1"/>
    <col min="15118" max="15118" width="7.140625" style="1" customWidth="1"/>
    <col min="15119" max="15119" width="9.140625" style="1"/>
    <col min="15120" max="15120" width="7.140625" style="1" customWidth="1"/>
    <col min="15121" max="15121" width="11.28515625" style="1" customWidth="1"/>
    <col min="15122" max="15122" width="8.85546875" style="1" customWidth="1"/>
    <col min="15123" max="15123" width="5.85546875" style="1" customWidth="1"/>
    <col min="15124" max="15124" width="6.42578125" style="1" customWidth="1"/>
    <col min="15125" max="15125" width="6.85546875" style="1" customWidth="1"/>
    <col min="15126" max="15128" width="6.28515625" style="1" customWidth="1"/>
    <col min="15129" max="15129" width="5.85546875" style="1" customWidth="1"/>
    <col min="15130" max="15360" width="9.140625" style="1"/>
    <col min="15361" max="15361" width="22.42578125" style="1" customWidth="1"/>
    <col min="15362" max="15362" width="12.28515625" style="1" customWidth="1"/>
    <col min="15363" max="15363" width="8.42578125" style="1" customWidth="1"/>
    <col min="15364" max="15364" width="8.7109375" style="1" customWidth="1"/>
    <col min="15365" max="15365" width="9.5703125" style="1" customWidth="1"/>
    <col min="15366" max="15366" width="8.85546875" style="1" customWidth="1"/>
    <col min="15367" max="15367" width="8.7109375" style="1" customWidth="1"/>
    <col min="15368" max="15368" width="7.85546875" style="1" customWidth="1"/>
    <col min="15369" max="15369" width="12.5703125" style="1" customWidth="1"/>
    <col min="15370" max="15370" width="6" style="1" customWidth="1"/>
    <col min="15371" max="15371" width="6.42578125" style="1" customWidth="1"/>
    <col min="15372" max="15372" width="7.42578125" style="1" customWidth="1"/>
    <col min="15373" max="15373" width="6.85546875" style="1" customWidth="1"/>
    <col min="15374" max="15374" width="7.140625" style="1" customWidth="1"/>
    <col min="15375" max="15375" width="9.140625" style="1"/>
    <col min="15376" max="15376" width="7.140625" style="1" customWidth="1"/>
    <col min="15377" max="15377" width="11.28515625" style="1" customWidth="1"/>
    <col min="15378" max="15378" width="8.85546875" style="1" customWidth="1"/>
    <col min="15379" max="15379" width="5.85546875" style="1" customWidth="1"/>
    <col min="15380" max="15380" width="6.42578125" style="1" customWidth="1"/>
    <col min="15381" max="15381" width="6.85546875" style="1" customWidth="1"/>
    <col min="15382" max="15384" width="6.28515625" style="1" customWidth="1"/>
    <col min="15385" max="15385" width="5.85546875" style="1" customWidth="1"/>
    <col min="15386" max="15616" width="9.140625" style="1"/>
    <col min="15617" max="15617" width="22.42578125" style="1" customWidth="1"/>
    <col min="15618" max="15618" width="12.28515625" style="1" customWidth="1"/>
    <col min="15619" max="15619" width="8.42578125" style="1" customWidth="1"/>
    <col min="15620" max="15620" width="8.7109375" style="1" customWidth="1"/>
    <col min="15621" max="15621" width="9.5703125" style="1" customWidth="1"/>
    <col min="15622" max="15622" width="8.85546875" style="1" customWidth="1"/>
    <col min="15623" max="15623" width="8.7109375" style="1" customWidth="1"/>
    <col min="15624" max="15624" width="7.85546875" style="1" customWidth="1"/>
    <col min="15625" max="15625" width="12.5703125" style="1" customWidth="1"/>
    <col min="15626" max="15626" width="6" style="1" customWidth="1"/>
    <col min="15627" max="15627" width="6.42578125" style="1" customWidth="1"/>
    <col min="15628" max="15628" width="7.42578125" style="1" customWidth="1"/>
    <col min="15629" max="15629" width="6.85546875" style="1" customWidth="1"/>
    <col min="15630" max="15630" width="7.140625" style="1" customWidth="1"/>
    <col min="15631" max="15631" width="9.140625" style="1"/>
    <col min="15632" max="15632" width="7.140625" style="1" customWidth="1"/>
    <col min="15633" max="15633" width="11.28515625" style="1" customWidth="1"/>
    <col min="15634" max="15634" width="8.85546875" style="1" customWidth="1"/>
    <col min="15635" max="15635" width="5.85546875" style="1" customWidth="1"/>
    <col min="15636" max="15636" width="6.42578125" style="1" customWidth="1"/>
    <col min="15637" max="15637" width="6.85546875" style="1" customWidth="1"/>
    <col min="15638" max="15640" width="6.28515625" style="1" customWidth="1"/>
    <col min="15641" max="15641" width="5.85546875" style="1" customWidth="1"/>
    <col min="15642" max="15872" width="9.140625" style="1"/>
    <col min="15873" max="15873" width="22.42578125" style="1" customWidth="1"/>
    <col min="15874" max="15874" width="12.28515625" style="1" customWidth="1"/>
    <col min="15875" max="15875" width="8.42578125" style="1" customWidth="1"/>
    <col min="15876" max="15876" width="8.7109375" style="1" customWidth="1"/>
    <col min="15877" max="15877" width="9.5703125" style="1" customWidth="1"/>
    <col min="15878" max="15878" width="8.85546875" style="1" customWidth="1"/>
    <col min="15879" max="15879" width="8.7109375" style="1" customWidth="1"/>
    <col min="15880" max="15880" width="7.85546875" style="1" customWidth="1"/>
    <col min="15881" max="15881" width="12.5703125" style="1" customWidth="1"/>
    <col min="15882" max="15882" width="6" style="1" customWidth="1"/>
    <col min="15883" max="15883" width="6.42578125" style="1" customWidth="1"/>
    <col min="15884" max="15884" width="7.42578125" style="1" customWidth="1"/>
    <col min="15885" max="15885" width="6.85546875" style="1" customWidth="1"/>
    <col min="15886" max="15886" width="7.140625" style="1" customWidth="1"/>
    <col min="15887" max="15887" width="9.140625" style="1"/>
    <col min="15888" max="15888" width="7.140625" style="1" customWidth="1"/>
    <col min="15889" max="15889" width="11.28515625" style="1" customWidth="1"/>
    <col min="15890" max="15890" width="8.85546875" style="1" customWidth="1"/>
    <col min="15891" max="15891" width="5.85546875" style="1" customWidth="1"/>
    <col min="15892" max="15892" width="6.42578125" style="1" customWidth="1"/>
    <col min="15893" max="15893" width="6.85546875" style="1" customWidth="1"/>
    <col min="15894" max="15896" width="6.28515625" style="1" customWidth="1"/>
    <col min="15897" max="15897" width="5.85546875" style="1" customWidth="1"/>
    <col min="15898" max="16128" width="9.140625" style="1"/>
    <col min="16129" max="16129" width="22.42578125" style="1" customWidth="1"/>
    <col min="16130" max="16130" width="12.28515625" style="1" customWidth="1"/>
    <col min="16131" max="16131" width="8.42578125" style="1" customWidth="1"/>
    <col min="16132" max="16132" width="8.7109375" style="1" customWidth="1"/>
    <col min="16133" max="16133" width="9.5703125" style="1" customWidth="1"/>
    <col min="16134" max="16134" width="8.85546875" style="1" customWidth="1"/>
    <col min="16135" max="16135" width="8.7109375" style="1" customWidth="1"/>
    <col min="16136" max="16136" width="7.85546875" style="1" customWidth="1"/>
    <col min="16137" max="16137" width="12.5703125" style="1" customWidth="1"/>
    <col min="16138" max="16138" width="6" style="1" customWidth="1"/>
    <col min="16139" max="16139" width="6.42578125" style="1" customWidth="1"/>
    <col min="16140" max="16140" width="7.42578125" style="1" customWidth="1"/>
    <col min="16141" max="16141" width="6.85546875" style="1" customWidth="1"/>
    <col min="16142" max="16142" width="7.140625" style="1" customWidth="1"/>
    <col min="16143" max="16143" width="9.140625" style="1"/>
    <col min="16144" max="16144" width="7.140625" style="1" customWidth="1"/>
    <col min="16145" max="16145" width="11.28515625" style="1" customWidth="1"/>
    <col min="16146" max="16146" width="8.85546875" style="1" customWidth="1"/>
    <col min="16147" max="16147" width="5.85546875" style="1" customWidth="1"/>
    <col min="16148" max="16148" width="6.42578125" style="1" customWidth="1"/>
    <col min="16149" max="16149" width="6.85546875" style="1" customWidth="1"/>
    <col min="16150" max="16152" width="6.28515625" style="1" customWidth="1"/>
    <col min="16153" max="16153" width="5.85546875" style="1" customWidth="1"/>
    <col min="16154" max="16384" width="9.140625" style="1"/>
  </cols>
  <sheetData>
    <row r="1" spans="1:27" ht="9.75" customHeight="1" x14ac:dyDescent="0.2"/>
    <row r="2" spans="1:27" ht="6.75" customHeight="1" x14ac:dyDescent="0.2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AA2" s="1"/>
    </row>
    <row r="3" spans="1:27" ht="18.75" x14ac:dyDescent="0.3">
      <c r="C3" s="2"/>
      <c r="D3" s="210" t="s">
        <v>0</v>
      </c>
      <c r="E3" s="189"/>
      <c r="F3" s="189"/>
      <c r="G3" s="189"/>
      <c r="H3" s="189"/>
      <c r="I3" s="2"/>
      <c r="AA3" s="1"/>
    </row>
    <row r="4" spans="1:27" ht="19.5" customHeight="1" x14ac:dyDescent="0.2">
      <c r="B4" s="3"/>
      <c r="C4" s="211" t="s">
        <v>147</v>
      </c>
      <c r="D4" s="211"/>
      <c r="E4" s="211"/>
      <c r="F4" s="211"/>
      <c r="G4" s="211"/>
      <c r="H4" s="211"/>
      <c r="I4" s="211"/>
      <c r="J4" s="3"/>
      <c r="K4" s="3"/>
      <c r="AA4" s="1"/>
    </row>
    <row r="5" spans="1:27" ht="18.75" x14ac:dyDescent="0.3">
      <c r="B5" s="4"/>
      <c r="C5" s="212" t="s">
        <v>177</v>
      </c>
      <c r="D5" s="212"/>
      <c r="E5" s="212"/>
      <c r="F5" s="212"/>
      <c r="G5" s="212"/>
      <c r="H5" s="212"/>
      <c r="I5" s="212"/>
      <c r="J5" s="4"/>
      <c r="AA5" s="1"/>
    </row>
    <row r="6" spans="1:27" ht="15" customHeight="1" x14ac:dyDescent="0.2"/>
    <row r="7" spans="1:27" ht="27" customHeight="1" x14ac:dyDescent="0.2">
      <c r="A7" s="190" t="s">
        <v>1</v>
      </c>
      <c r="B7" s="190" t="s">
        <v>2</v>
      </c>
      <c r="C7" s="207" t="s">
        <v>3</v>
      </c>
      <c r="D7" s="207"/>
      <c r="E7" s="207"/>
      <c r="F7" s="207"/>
      <c r="G7" s="207"/>
      <c r="H7" s="207"/>
      <c r="I7" s="215" t="s">
        <v>4</v>
      </c>
      <c r="J7" s="215"/>
      <c r="K7" s="215"/>
      <c r="L7" s="215"/>
      <c r="M7" s="215"/>
      <c r="N7" s="215"/>
      <c r="AA7" s="1"/>
    </row>
    <row r="8" spans="1:27" x14ac:dyDescent="0.2">
      <c r="A8" s="213"/>
      <c r="B8" s="214"/>
      <c r="C8" s="190" t="s">
        <v>5</v>
      </c>
      <c r="D8" s="190"/>
      <c r="E8" s="190" t="s">
        <v>6</v>
      </c>
      <c r="F8" s="190"/>
      <c r="G8" s="207" t="s">
        <v>7</v>
      </c>
      <c r="H8" s="207"/>
      <c r="I8" s="208" t="s">
        <v>8</v>
      </c>
      <c r="J8" s="208" t="s">
        <v>9</v>
      </c>
      <c r="K8" s="208" t="s">
        <v>10</v>
      </c>
      <c r="L8" s="216" t="s">
        <v>11</v>
      </c>
      <c r="M8" s="208" t="s">
        <v>6</v>
      </c>
      <c r="N8" s="216" t="s">
        <v>12</v>
      </c>
      <c r="AA8" s="1"/>
    </row>
    <row r="9" spans="1:27" x14ac:dyDescent="0.2">
      <c r="A9" s="213"/>
      <c r="B9" s="214"/>
      <c r="C9" s="217" t="s">
        <v>13</v>
      </c>
      <c r="D9" s="217" t="s">
        <v>14</v>
      </c>
      <c r="E9" s="217" t="s">
        <v>13</v>
      </c>
      <c r="F9" s="217" t="s">
        <v>14</v>
      </c>
      <c r="G9" s="218" t="s">
        <v>13</v>
      </c>
      <c r="H9" s="217" t="s">
        <v>14</v>
      </c>
      <c r="I9" s="208"/>
      <c r="J9" s="208"/>
      <c r="K9" s="208"/>
      <c r="L9" s="216"/>
      <c r="M9" s="208"/>
      <c r="N9" s="216"/>
      <c r="AA9" s="1"/>
    </row>
    <row r="10" spans="1:27" x14ac:dyDescent="0.2">
      <c r="A10" s="213"/>
      <c r="B10" s="214"/>
      <c r="C10" s="217"/>
      <c r="D10" s="217"/>
      <c r="E10" s="217"/>
      <c r="F10" s="217"/>
      <c r="G10" s="218"/>
      <c r="H10" s="217"/>
      <c r="I10" s="208"/>
      <c r="J10" s="208"/>
      <c r="K10" s="208"/>
      <c r="L10" s="216"/>
      <c r="M10" s="208"/>
      <c r="N10" s="216"/>
      <c r="AA10" s="1"/>
    </row>
    <row r="11" spans="1:27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96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12</v>
      </c>
      <c r="N11" s="5">
        <v>14</v>
      </c>
      <c r="AA11" s="1"/>
    </row>
    <row r="12" spans="1:27" ht="13.5" customHeight="1" x14ac:dyDescent="0.2">
      <c r="A12" s="6"/>
      <c r="B12" s="6"/>
      <c r="C12" s="6"/>
      <c r="D12" s="6"/>
      <c r="E12" s="6"/>
      <c r="F12" s="6"/>
      <c r="G12" s="30"/>
      <c r="H12" s="6"/>
      <c r="I12" s="6"/>
      <c r="J12" s="6"/>
      <c r="K12" s="6"/>
      <c r="L12" s="6"/>
      <c r="M12" s="6"/>
      <c r="N12" s="6"/>
      <c r="AA12" s="1"/>
    </row>
    <row r="13" spans="1:27" ht="31.5" customHeight="1" x14ac:dyDescent="0.2">
      <c r="A13" s="191" t="s">
        <v>180</v>
      </c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AA13" s="1"/>
    </row>
    <row r="14" spans="1:27" ht="30" customHeight="1" x14ac:dyDescent="0.2">
      <c r="A14" s="190" t="s">
        <v>148</v>
      </c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AA14" s="1"/>
    </row>
    <row r="15" spans="1:27" ht="15.75" customHeight="1" x14ac:dyDescent="0.2">
      <c r="A15" s="190" t="s">
        <v>149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AA15" s="1"/>
    </row>
    <row r="16" spans="1:27" ht="102.75" customHeight="1" x14ac:dyDescent="0.2">
      <c r="A16" s="145" t="s">
        <v>15</v>
      </c>
      <c r="B16" s="145" t="s">
        <v>16</v>
      </c>
      <c r="C16" s="7"/>
      <c r="D16" s="7">
        <v>6480</v>
      </c>
      <c r="E16" s="8"/>
      <c r="F16" s="7">
        <v>6480</v>
      </c>
      <c r="G16" s="8"/>
      <c r="H16" s="7"/>
      <c r="I16" s="84" t="s">
        <v>82</v>
      </c>
      <c r="J16" s="10" t="s">
        <v>83</v>
      </c>
      <c r="K16" s="7"/>
      <c r="L16" s="78">
        <v>540</v>
      </c>
      <c r="M16" s="133">
        <v>540</v>
      </c>
      <c r="N16" s="37"/>
      <c r="AA16" s="1"/>
    </row>
    <row r="17" spans="1:730" ht="70.5" customHeight="1" x14ac:dyDescent="0.2">
      <c r="A17" s="145" t="s">
        <v>150</v>
      </c>
      <c r="B17" s="145" t="s">
        <v>16</v>
      </c>
      <c r="C17" s="7"/>
      <c r="D17" s="7"/>
      <c r="E17" s="8"/>
      <c r="F17" s="7"/>
      <c r="G17" s="8"/>
      <c r="H17" s="7"/>
      <c r="I17" s="9"/>
      <c r="J17" s="10"/>
      <c r="K17" s="7"/>
      <c r="L17" s="10"/>
      <c r="M17" s="10"/>
      <c r="N17" s="10"/>
      <c r="AA17" s="1"/>
    </row>
    <row r="18" spans="1:730" x14ac:dyDescent="0.2">
      <c r="A18" s="13" t="s">
        <v>18</v>
      </c>
      <c r="B18" s="14"/>
      <c r="C18" s="15">
        <f t="shared" ref="C18:H18" si="0">C16+C17</f>
        <v>0</v>
      </c>
      <c r="D18" s="15">
        <f t="shared" si="0"/>
        <v>6480</v>
      </c>
      <c r="E18" s="15">
        <f t="shared" si="0"/>
        <v>0</v>
      </c>
      <c r="F18" s="15">
        <f t="shared" si="0"/>
        <v>6480</v>
      </c>
      <c r="G18" s="79">
        <f t="shared" si="0"/>
        <v>0</v>
      </c>
      <c r="H18" s="15">
        <f t="shared" si="0"/>
        <v>0</v>
      </c>
      <c r="I18" s="15"/>
      <c r="J18" s="15"/>
      <c r="K18" s="15"/>
      <c r="L18" s="15"/>
      <c r="M18" s="15"/>
      <c r="N18" s="15"/>
      <c r="AA18" s="1"/>
    </row>
    <row r="19" spans="1:730" x14ac:dyDescent="0.2">
      <c r="A19" s="13" t="s">
        <v>19</v>
      </c>
      <c r="B19" s="14"/>
      <c r="C19" s="15"/>
      <c r="D19" s="15"/>
      <c r="E19" s="15"/>
      <c r="F19" s="15"/>
      <c r="G19" s="79"/>
      <c r="H19" s="15"/>
      <c r="I19" s="16"/>
      <c r="J19" s="17"/>
      <c r="K19" s="15"/>
      <c r="L19" s="17"/>
      <c r="M19" s="17"/>
      <c r="N19" s="17"/>
      <c r="AA19" s="1"/>
    </row>
    <row r="20" spans="1:730" x14ac:dyDescent="0.2">
      <c r="A20" s="13" t="s">
        <v>71</v>
      </c>
      <c r="B20" s="14"/>
      <c r="C20" s="15"/>
      <c r="D20" s="15"/>
      <c r="E20" s="15"/>
      <c r="F20" s="15"/>
      <c r="G20" s="79"/>
      <c r="H20" s="15"/>
      <c r="I20" s="16"/>
      <c r="J20" s="17"/>
      <c r="K20" s="15"/>
      <c r="L20" s="17"/>
      <c r="M20" s="17"/>
      <c r="N20" s="17"/>
      <c r="AA20" s="1"/>
    </row>
    <row r="21" spans="1:730" x14ac:dyDescent="0.2">
      <c r="A21" s="13" t="s">
        <v>72</v>
      </c>
      <c r="B21" s="14"/>
      <c r="C21" s="15"/>
      <c r="D21" s="15"/>
      <c r="E21" s="15"/>
      <c r="F21" s="15"/>
      <c r="G21" s="79"/>
      <c r="H21" s="15"/>
      <c r="I21" s="16"/>
      <c r="J21" s="17"/>
      <c r="K21" s="15"/>
      <c r="L21" s="17"/>
      <c r="M21" s="17"/>
      <c r="N21" s="17"/>
      <c r="AA21" s="1"/>
    </row>
    <row r="22" spans="1:730" x14ac:dyDescent="0.2">
      <c r="A22" s="13" t="s">
        <v>73</v>
      </c>
      <c r="B22" s="14"/>
      <c r="C22" s="15">
        <f>C18+C19+C20+C21</f>
        <v>0</v>
      </c>
      <c r="D22" s="15">
        <f t="shared" ref="D22:H22" si="1">D18+D19+D20+D21</f>
        <v>6480</v>
      </c>
      <c r="E22" s="15">
        <f t="shared" si="1"/>
        <v>0</v>
      </c>
      <c r="F22" s="15">
        <f t="shared" si="1"/>
        <v>6480</v>
      </c>
      <c r="G22" s="79">
        <f t="shared" si="1"/>
        <v>0</v>
      </c>
      <c r="H22" s="15">
        <f t="shared" si="1"/>
        <v>0</v>
      </c>
      <c r="I22" s="15"/>
      <c r="J22" s="15"/>
      <c r="K22" s="15"/>
      <c r="L22" s="15"/>
      <c r="M22" s="15"/>
      <c r="N22" s="15"/>
      <c r="AA22" s="1"/>
    </row>
    <row r="23" spans="1:730" ht="15.75" x14ac:dyDescent="0.2">
      <c r="A23" s="191" t="s">
        <v>151</v>
      </c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S23" s="1"/>
      <c r="T23" s="1"/>
      <c r="U23" s="1"/>
      <c r="V23" s="1"/>
      <c r="W23" s="1"/>
      <c r="X23" s="1"/>
      <c r="Y23" s="1"/>
      <c r="Z23" s="1"/>
      <c r="AA23" s="1"/>
    </row>
    <row r="24" spans="1:730" ht="27.75" customHeight="1" x14ac:dyDescent="0.2">
      <c r="A24" s="190" t="s">
        <v>78</v>
      </c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S24" s="1"/>
      <c r="T24" s="1"/>
      <c r="U24" s="1"/>
      <c r="V24" s="1"/>
      <c r="W24" s="1"/>
      <c r="X24" s="1"/>
      <c r="Y24" s="1"/>
      <c r="Z24" s="1"/>
      <c r="AA24" s="1"/>
    </row>
    <row r="25" spans="1:730" ht="39" customHeight="1" x14ac:dyDescent="0.2">
      <c r="A25" s="190" t="s">
        <v>79</v>
      </c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S25" s="1"/>
      <c r="T25" s="1"/>
      <c r="U25" s="1"/>
      <c r="V25" s="1"/>
      <c r="W25" s="1"/>
      <c r="X25" s="1"/>
      <c r="Y25" s="1"/>
      <c r="Z25" s="1"/>
      <c r="AA25" s="1"/>
    </row>
    <row r="26" spans="1:730" ht="65.25" customHeight="1" x14ac:dyDescent="0.2">
      <c r="A26" s="151" t="s">
        <v>125</v>
      </c>
      <c r="B26" s="145" t="s">
        <v>24</v>
      </c>
      <c r="C26" s="7">
        <v>0</v>
      </c>
      <c r="D26" s="67"/>
      <c r="E26" s="41">
        <v>1105</v>
      </c>
      <c r="F26" s="41"/>
      <c r="G26" s="71"/>
      <c r="H26" s="69"/>
      <c r="I26" s="70"/>
      <c r="J26" s="70"/>
      <c r="K26" s="70"/>
      <c r="L26" s="70"/>
      <c r="M26" s="70"/>
      <c r="N26" s="70"/>
    </row>
    <row r="27" spans="1:730" x14ac:dyDescent="0.2">
      <c r="A27" s="145" t="s">
        <v>58</v>
      </c>
      <c r="B27" s="145"/>
      <c r="C27" s="40">
        <f>C28+C29</f>
        <v>0</v>
      </c>
      <c r="D27" s="40">
        <f t="shared" ref="D27:G27" si="2">D28+D29</f>
        <v>0</v>
      </c>
      <c r="E27" s="40">
        <f t="shared" si="2"/>
        <v>1105</v>
      </c>
      <c r="F27" s="40">
        <f t="shared" si="2"/>
        <v>0</v>
      </c>
      <c r="G27" s="90">
        <f t="shared" si="2"/>
        <v>0</v>
      </c>
      <c r="H27" s="40"/>
      <c r="I27" s="145"/>
      <c r="J27" s="147"/>
      <c r="K27" s="29"/>
      <c r="L27" s="29"/>
      <c r="M27" s="29"/>
      <c r="N27" s="29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  <c r="HI27" s="44"/>
      <c r="HJ27" s="44"/>
      <c r="HK27" s="44"/>
      <c r="HL27" s="44"/>
      <c r="HM27" s="44"/>
      <c r="HN27" s="44"/>
      <c r="HO27" s="44"/>
      <c r="HP27" s="44"/>
      <c r="HQ27" s="44"/>
      <c r="HR27" s="44"/>
      <c r="HS27" s="44"/>
      <c r="HT27" s="44"/>
      <c r="HU27" s="44"/>
      <c r="HV27" s="44"/>
      <c r="HW27" s="44"/>
      <c r="HX27" s="44"/>
      <c r="HY27" s="44"/>
      <c r="HZ27" s="44"/>
      <c r="IA27" s="44"/>
      <c r="IB27" s="44"/>
      <c r="IC27" s="44"/>
      <c r="ID27" s="44"/>
      <c r="IE27" s="44"/>
      <c r="IF27" s="44"/>
      <c r="IG27" s="44"/>
      <c r="IH27" s="44"/>
      <c r="II27" s="44"/>
      <c r="IJ27" s="44"/>
      <c r="IK27" s="44"/>
      <c r="IL27" s="44"/>
      <c r="IM27" s="44"/>
      <c r="IN27" s="44"/>
      <c r="IO27" s="44"/>
      <c r="IP27" s="44"/>
      <c r="IQ27" s="44"/>
      <c r="IR27" s="44"/>
      <c r="IS27" s="44"/>
      <c r="IT27" s="44"/>
      <c r="IU27" s="44"/>
      <c r="IV27" s="44"/>
      <c r="IW27" s="44"/>
      <c r="IX27" s="44"/>
      <c r="IY27" s="44"/>
      <c r="IZ27" s="44"/>
      <c r="JA27" s="44"/>
      <c r="JB27" s="44"/>
      <c r="JC27" s="44"/>
      <c r="JD27" s="44"/>
      <c r="JE27" s="44"/>
      <c r="JF27" s="44"/>
      <c r="JG27" s="44"/>
      <c r="JH27" s="44"/>
      <c r="JI27" s="44"/>
      <c r="JJ27" s="44"/>
      <c r="JK27" s="44"/>
      <c r="JL27" s="44"/>
      <c r="JM27" s="44"/>
      <c r="JN27" s="44"/>
      <c r="JO27" s="44"/>
      <c r="JP27" s="44"/>
      <c r="JQ27" s="44"/>
      <c r="JR27" s="44"/>
      <c r="JS27" s="44"/>
      <c r="JT27" s="44"/>
      <c r="JU27" s="44"/>
      <c r="JV27" s="44"/>
      <c r="JW27" s="44"/>
      <c r="JX27" s="44"/>
      <c r="JY27" s="44"/>
      <c r="JZ27" s="44"/>
      <c r="KA27" s="44"/>
      <c r="KB27" s="44"/>
      <c r="KC27" s="44"/>
      <c r="KD27" s="44"/>
      <c r="KE27" s="44"/>
      <c r="KF27" s="44"/>
      <c r="KG27" s="44"/>
      <c r="KH27" s="44"/>
      <c r="KI27" s="44"/>
      <c r="KJ27" s="44"/>
      <c r="KK27" s="44"/>
      <c r="KL27" s="44"/>
      <c r="KM27" s="44"/>
      <c r="KN27" s="44"/>
      <c r="KO27" s="44"/>
      <c r="KP27" s="44"/>
      <c r="KQ27" s="44"/>
      <c r="KR27" s="44"/>
      <c r="KS27" s="44"/>
      <c r="KT27" s="44"/>
      <c r="KU27" s="44"/>
      <c r="KV27" s="44"/>
      <c r="KW27" s="44"/>
      <c r="KX27" s="44"/>
      <c r="KY27" s="44"/>
      <c r="KZ27" s="44"/>
      <c r="LA27" s="44"/>
      <c r="LB27" s="44"/>
      <c r="LC27" s="44"/>
      <c r="LD27" s="44"/>
      <c r="LE27" s="44"/>
      <c r="LF27" s="44"/>
      <c r="LG27" s="44"/>
      <c r="LH27" s="44"/>
      <c r="LI27" s="44"/>
      <c r="LJ27" s="44"/>
      <c r="LK27" s="44"/>
      <c r="LL27" s="44"/>
      <c r="LM27" s="44"/>
      <c r="LN27" s="44"/>
      <c r="LO27" s="44"/>
      <c r="LP27" s="44"/>
      <c r="LQ27" s="44"/>
      <c r="LR27" s="44"/>
      <c r="LS27" s="44"/>
      <c r="LT27" s="44"/>
      <c r="LU27" s="44"/>
      <c r="LV27" s="44"/>
      <c r="LW27" s="44"/>
      <c r="LX27" s="44"/>
      <c r="LY27" s="44"/>
      <c r="LZ27" s="44"/>
      <c r="MA27" s="44"/>
      <c r="MB27" s="44"/>
      <c r="MC27" s="44"/>
      <c r="MD27" s="44"/>
      <c r="ME27" s="44"/>
      <c r="MF27" s="44"/>
      <c r="MG27" s="44"/>
      <c r="MH27" s="44"/>
      <c r="MI27" s="44"/>
      <c r="MJ27" s="44"/>
      <c r="MK27" s="44"/>
      <c r="ML27" s="44"/>
      <c r="MM27" s="44"/>
      <c r="MN27" s="44"/>
      <c r="MO27" s="44"/>
      <c r="MP27" s="44"/>
      <c r="MQ27" s="44"/>
      <c r="MR27" s="44"/>
      <c r="MS27" s="44"/>
      <c r="MT27" s="44"/>
      <c r="MU27" s="44"/>
      <c r="MV27" s="44"/>
      <c r="MW27" s="44"/>
      <c r="MX27" s="44"/>
      <c r="MY27" s="44"/>
      <c r="MZ27" s="44"/>
      <c r="NA27" s="44"/>
      <c r="NB27" s="44"/>
      <c r="NC27" s="44"/>
      <c r="ND27" s="44"/>
      <c r="NE27" s="44"/>
      <c r="NF27" s="44"/>
      <c r="NG27" s="44"/>
      <c r="NH27" s="44"/>
      <c r="NI27" s="44"/>
      <c r="NJ27" s="44"/>
      <c r="NK27" s="44"/>
      <c r="NL27" s="44"/>
      <c r="NM27" s="44"/>
      <c r="NN27" s="44"/>
      <c r="NO27" s="44"/>
      <c r="NP27" s="44"/>
      <c r="NQ27" s="44"/>
      <c r="NR27" s="44"/>
      <c r="NS27" s="44"/>
      <c r="NT27" s="44"/>
      <c r="NU27" s="44"/>
      <c r="NV27" s="44"/>
      <c r="NW27" s="44"/>
      <c r="NX27" s="44"/>
      <c r="NY27" s="44"/>
      <c r="NZ27" s="44"/>
      <c r="OA27" s="44"/>
      <c r="OB27" s="44"/>
      <c r="OC27" s="44"/>
      <c r="OD27" s="44"/>
      <c r="OE27" s="44"/>
      <c r="OF27" s="44"/>
      <c r="OG27" s="44"/>
      <c r="OH27" s="44"/>
      <c r="OI27" s="44"/>
      <c r="OJ27" s="44"/>
      <c r="OK27" s="44"/>
      <c r="OL27" s="44"/>
      <c r="OM27" s="44"/>
      <c r="ON27" s="44"/>
      <c r="OO27" s="44"/>
      <c r="OP27" s="44"/>
      <c r="OQ27" s="44"/>
      <c r="OR27" s="44"/>
      <c r="OS27" s="44"/>
      <c r="OT27" s="44"/>
      <c r="OU27" s="44"/>
      <c r="OV27" s="44"/>
      <c r="OW27" s="44"/>
      <c r="OX27" s="44"/>
      <c r="OY27" s="44"/>
      <c r="OZ27" s="44"/>
      <c r="PA27" s="44"/>
      <c r="PB27" s="44"/>
      <c r="PC27" s="44"/>
      <c r="PD27" s="44"/>
      <c r="PE27" s="44"/>
      <c r="PF27" s="44"/>
      <c r="PG27" s="44"/>
      <c r="PH27" s="44"/>
      <c r="PI27" s="44"/>
      <c r="PJ27" s="44"/>
      <c r="PK27" s="44"/>
      <c r="PL27" s="44"/>
      <c r="PM27" s="44"/>
      <c r="PN27" s="44"/>
      <c r="PO27" s="44"/>
      <c r="PP27" s="44"/>
      <c r="PQ27" s="44"/>
      <c r="PR27" s="44"/>
      <c r="PS27" s="44"/>
      <c r="PT27" s="44"/>
      <c r="PU27" s="44"/>
      <c r="PV27" s="44"/>
      <c r="PW27" s="44"/>
      <c r="PX27" s="44"/>
      <c r="PY27" s="44"/>
      <c r="PZ27" s="44"/>
      <c r="QA27" s="44"/>
      <c r="QB27" s="44"/>
      <c r="QC27" s="44"/>
      <c r="QD27" s="44"/>
      <c r="QE27" s="44"/>
      <c r="QF27" s="44"/>
      <c r="QG27" s="44"/>
      <c r="QH27" s="44"/>
      <c r="QI27" s="44"/>
      <c r="QJ27" s="44"/>
      <c r="QK27" s="44"/>
      <c r="QL27" s="44"/>
      <c r="QM27" s="44"/>
      <c r="QN27" s="44"/>
      <c r="QO27" s="44"/>
      <c r="QP27" s="44"/>
      <c r="QQ27" s="44"/>
      <c r="QR27" s="44"/>
      <c r="QS27" s="44"/>
      <c r="QT27" s="44"/>
      <c r="QU27" s="44"/>
      <c r="QV27" s="44"/>
      <c r="QW27" s="44"/>
      <c r="QX27" s="44"/>
      <c r="QY27" s="44"/>
      <c r="QZ27" s="44"/>
      <c r="RA27" s="44"/>
      <c r="RB27" s="44"/>
      <c r="RC27" s="44"/>
      <c r="RD27" s="44"/>
      <c r="RE27" s="44"/>
      <c r="RF27" s="44"/>
      <c r="RG27" s="44"/>
      <c r="RH27" s="44"/>
      <c r="RI27" s="44"/>
      <c r="RJ27" s="44"/>
      <c r="RK27" s="44"/>
      <c r="RL27" s="44"/>
      <c r="RM27" s="44"/>
      <c r="RN27" s="44"/>
      <c r="RO27" s="44"/>
      <c r="RP27" s="44"/>
      <c r="RQ27" s="44"/>
      <c r="RR27" s="44"/>
      <c r="RS27" s="44"/>
      <c r="RT27" s="44"/>
      <c r="RU27" s="44"/>
      <c r="RV27" s="44"/>
      <c r="RW27" s="44"/>
      <c r="RX27" s="44"/>
      <c r="RY27" s="44"/>
      <c r="RZ27" s="44"/>
      <c r="SA27" s="44"/>
      <c r="SB27" s="44"/>
      <c r="SC27" s="44"/>
      <c r="SD27" s="44"/>
      <c r="SE27" s="44"/>
      <c r="SF27" s="44"/>
      <c r="SG27" s="44"/>
      <c r="SH27" s="44"/>
      <c r="SI27" s="44"/>
      <c r="SJ27" s="44"/>
      <c r="SK27" s="44"/>
      <c r="SL27" s="44"/>
      <c r="SM27" s="44"/>
      <c r="SN27" s="44"/>
      <c r="SO27" s="44"/>
      <c r="SP27" s="44"/>
      <c r="SQ27" s="44"/>
      <c r="SR27" s="44"/>
      <c r="SS27" s="44"/>
      <c r="ST27" s="44"/>
      <c r="SU27" s="44"/>
      <c r="SV27" s="44"/>
      <c r="SW27" s="44"/>
      <c r="SX27" s="44"/>
      <c r="SY27" s="44"/>
      <c r="SZ27" s="44"/>
      <c r="TA27" s="44"/>
      <c r="TB27" s="44"/>
      <c r="TC27" s="44"/>
      <c r="TD27" s="44"/>
      <c r="TE27" s="44"/>
      <c r="TF27" s="44"/>
      <c r="TG27" s="44"/>
      <c r="TH27" s="44"/>
      <c r="TI27" s="44"/>
      <c r="TJ27" s="44"/>
      <c r="TK27" s="44"/>
      <c r="TL27" s="44"/>
      <c r="TM27" s="44"/>
      <c r="TN27" s="44"/>
      <c r="TO27" s="44"/>
      <c r="TP27" s="44"/>
      <c r="TQ27" s="44"/>
      <c r="TR27" s="44"/>
      <c r="TS27" s="44"/>
      <c r="TT27" s="44"/>
      <c r="TU27" s="44"/>
      <c r="TV27" s="44"/>
      <c r="TW27" s="44"/>
      <c r="TX27" s="44"/>
      <c r="TY27" s="44"/>
      <c r="TZ27" s="44"/>
      <c r="UA27" s="44"/>
      <c r="UB27" s="44"/>
      <c r="UC27" s="44"/>
      <c r="UD27" s="44"/>
      <c r="UE27" s="44"/>
      <c r="UF27" s="44"/>
      <c r="UG27" s="44"/>
      <c r="UH27" s="44"/>
      <c r="UI27" s="44"/>
      <c r="UJ27" s="44"/>
      <c r="UK27" s="44"/>
      <c r="UL27" s="44"/>
      <c r="UM27" s="44"/>
      <c r="UN27" s="44"/>
      <c r="UO27" s="44"/>
      <c r="UP27" s="44"/>
      <c r="UQ27" s="44"/>
      <c r="UR27" s="44"/>
      <c r="US27" s="44"/>
      <c r="UT27" s="44"/>
      <c r="UU27" s="44"/>
      <c r="UV27" s="44"/>
      <c r="UW27" s="44"/>
      <c r="UX27" s="44"/>
      <c r="UY27" s="44"/>
      <c r="UZ27" s="44"/>
      <c r="VA27" s="44"/>
      <c r="VB27" s="44"/>
      <c r="VC27" s="44"/>
      <c r="VD27" s="44"/>
      <c r="VE27" s="44"/>
      <c r="VF27" s="44"/>
      <c r="VG27" s="44"/>
      <c r="VH27" s="44"/>
      <c r="VI27" s="44"/>
      <c r="VJ27" s="44"/>
      <c r="VK27" s="44"/>
      <c r="VL27" s="44"/>
      <c r="VM27" s="44"/>
      <c r="VN27" s="44"/>
      <c r="VO27" s="44"/>
      <c r="VP27" s="44"/>
      <c r="VQ27" s="44"/>
      <c r="VR27" s="44"/>
      <c r="VS27" s="44"/>
      <c r="VT27" s="44"/>
      <c r="VU27" s="44"/>
      <c r="VV27" s="44"/>
      <c r="VW27" s="44"/>
      <c r="VX27" s="44"/>
      <c r="VY27" s="44"/>
      <c r="VZ27" s="44"/>
      <c r="WA27" s="44"/>
      <c r="WB27" s="44"/>
      <c r="WC27" s="44"/>
      <c r="WD27" s="44"/>
      <c r="WE27" s="44"/>
      <c r="WF27" s="44"/>
      <c r="WG27" s="44"/>
      <c r="WH27" s="44"/>
      <c r="WI27" s="44"/>
      <c r="WJ27" s="44"/>
      <c r="WK27" s="44"/>
      <c r="WL27" s="44"/>
      <c r="WM27" s="44"/>
      <c r="WN27" s="44"/>
      <c r="WO27" s="44"/>
      <c r="WP27" s="44"/>
      <c r="WQ27" s="44"/>
      <c r="WR27" s="44"/>
      <c r="WS27" s="44"/>
      <c r="WT27" s="44"/>
      <c r="WU27" s="44"/>
      <c r="WV27" s="44"/>
      <c r="WW27" s="44"/>
      <c r="WX27" s="44"/>
      <c r="WY27" s="44"/>
      <c r="WZ27" s="44"/>
      <c r="XA27" s="44"/>
      <c r="XB27" s="44"/>
      <c r="XC27" s="44"/>
      <c r="XD27" s="44"/>
      <c r="XE27" s="44"/>
      <c r="XF27" s="44"/>
      <c r="XG27" s="44"/>
      <c r="XH27" s="44"/>
      <c r="XI27" s="44"/>
      <c r="XJ27" s="44"/>
      <c r="XK27" s="44"/>
      <c r="XL27" s="44"/>
      <c r="XM27" s="44"/>
      <c r="XN27" s="44"/>
      <c r="XO27" s="44"/>
      <c r="XP27" s="44"/>
      <c r="XQ27" s="44"/>
      <c r="XR27" s="44"/>
      <c r="XS27" s="44"/>
      <c r="XT27" s="44"/>
      <c r="XU27" s="44"/>
      <c r="XV27" s="44"/>
      <c r="XW27" s="44"/>
      <c r="XX27" s="44"/>
      <c r="XY27" s="44"/>
      <c r="XZ27" s="44"/>
      <c r="YA27" s="44"/>
      <c r="YB27" s="44"/>
      <c r="YC27" s="44"/>
      <c r="YD27" s="44"/>
      <c r="YE27" s="44"/>
      <c r="YF27" s="44"/>
      <c r="YG27" s="44"/>
      <c r="YH27" s="44"/>
      <c r="YI27" s="44"/>
      <c r="YJ27" s="44"/>
      <c r="YK27" s="44"/>
      <c r="YL27" s="44"/>
      <c r="YM27" s="44"/>
      <c r="YN27" s="44"/>
      <c r="YO27" s="44"/>
      <c r="YP27" s="44"/>
      <c r="YQ27" s="44"/>
      <c r="YR27" s="44"/>
      <c r="YS27" s="44"/>
      <c r="YT27" s="44"/>
      <c r="YU27" s="44"/>
      <c r="YV27" s="44"/>
      <c r="YW27" s="44"/>
      <c r="YX27" s="44"/>
      <c r="YY27" s="44"/>
      <c r="YZ27" s="44"/>
      <c r="ZA27" s="44"/>
      <c r="ZB27" s="44"/>
      <c r="ZC27" s="44"/>
      <c r="ZD27" s="44"/>
      <c r="ZE27" s="44"/>
      <c r="ZF27" s="44"/>
      <c r="ZG27" s="44"/>
      <c r="ZH27" s="44"/>
      <c r="ZI27" s="44"/>
      <c r="ZJ27" s="44"/>
      <c r="ZK27" s="44"/>
      <c r="ZL27" s="44"/>
      <c r="ZM27" s="44"/>
      <c r="ZN27" s="44"/>
      <c r="ZO27" s="44"/>
      <c r="ZP27" s="44"/>
      <c r="ZQ27" s="44"/>
      <c r="ZR27" s="44"/>
      <c r="ZS27" s="44"/>
      <c r="ZT27" s="44"/>
      <c r="ZU27" s="44"/>
      <c r="ZV27" s="44"/>
      <c r="ZW27" s="44"/>
      <c r="ZX27" s="44"/>
      <c r="ZY27" s="44"/>
      <c r="ZZ27" s="44"/>
      <c r="AAA27" s="44"/>
      <c r="AAB27" s="44"/>
      <c r="AAC27" s="44"/>
      <c r="AAD27" s="44"/>
      <c r="AAE27" s="44"/>
      <c r="AAF27" s="44"/>
      <c r="AAG27" s="44"/>
      <c r="AAH27" s="44"/>
      <c r="AAI27" s="44"/>
      <c r="AAJ27" s="44"/>
      <c r="AAK27" s="44"/>
      <c r="AAL27" s="44"/>
      <c r="AAM27" s="44"/>
      <c r="AAN27" s="44"/>
      <c r="AAO27" s="44"/>
      <c r="AAP27" s="44"/>
      <c r="AAQ27" s="44"/>
      <c r="AAR27" s="44"/>
      <c r="AAS27" s="44"/>
      <c r="AAT27" s="44"/>
      <c r="AAU27" s="44"/>
      <c r="AAV27" s="44"/>
      <c r="AAW27" s="44"/>
      <c r="AAX27" s="44"/>
      <c r="AAY27" s="44"/>
      <c r="AAZ27" s="44"/>
      <c r="ABA27" s="44"/>
      <c r="ABB27" s="44"/>
    </row>
    <row r="28" spans="1:730" x14ac:dyDescent="0.2">
      <c r="A28" s="102" t="s">
        <v>76</v>
      </c>
      <c r="B28" s="102"/>
      <c r="C28" s="121">
        <f>C26</f>
        <v>0</v>
      </c>
      <c r="D28" s="121">
        <f>D26</f>
        <v>0</v>
      </c>
      <c r="E28" s="121">
        <f>E26</f>
        <v>1105</v>
      </c>
      <c r="F28" s="121">
        <f>F26</f>
        <v>0</v>
      </c>
      <c r="G28" s="122">
        <f>G26</f>
        <v>0</v>
      </c>
      <c r="H28" s="121"/>
      <c r="I28" s="102"/>
      <c r="J28" s="118"/>
      <c r="K28" s="123"/>
      <c r="L28" s="123"/>
      <c r="M28" s="123"/>
      <c r="N28" s="123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  <c r="HI28" s="44"/>
      <c r="HJ28" s="44"/>
      <c r="HK28" s="44"/>
      <c r="HL28" s="44"/>
      <c r="HM28" s="44"/>
      <c r="HN28" s="44"/>
      <c r="HO28" s="44"/>
      <c r="HP28" s="44"/>
      <c r="HQ28" s="44"/>
      <c r="HR28" s="44"/>
      <c r="HS28" s="44"/>
      <c r="HT28" s="44"/>
      <c r="HU28" s="44"/>
      <c r="HV28" s="44"/>
      <c r="HW28" s="44"/>
      <c r="HX28" s="44"/>
      <c r="HY28" s="44"/>
      <c r="HZ28" s="44"/>
      <c r="IA28" s="44"/>
      <c r="IB28" s="44"/>
      <c r="IC28" s="44"/>
      <c r="ID28" s="44"/>
      <c r="IE28" s="44"/>
      <c r="IF28" s="44"/>
      <c r="IG28" s="44"/>
      <c r="IH28" s="44"/>
      <c r="II28" s="44"/>
      <c r="IJ28" s="44"/>
      <c r="IK28" s="44"/>
      <c r="IL28" s="44"/>
      <c r="IM28" s="44"/>
      <c r="IN28" s="44"/>
      <c r="IO28" s="44"/>
      <c r="IP28" s="44"/>
      <c r="IQ28" s="44"/>
      <c r="IR28" s="44"/>
      <c r="IS28" s="44"/>
      <c r="IT28" s="44"/>
      <c r="IU28" s="44"/>
      <c r="IV28" s="44"/>
      <c r="IW28" s="44"/>
      <c r="IX28" s="44"/>
      <c r="IY28" s="44"/>
      <c r="IZ28" s="44"/>
      <c r="JA28" s="44"/>
      <c r="JB28" s="44"/>
      <c r="JC28" s="44"/>
      <c r="JD28" s="44"/>
      <c r="JE28" s="44"/>
      <c r="JF28" s="44"/>
      <c r="JG28" s="44"/>
      <c r="JH28" s="44"/>
      <c r="JI28" s="44"/>
      <c r="JJ28" s="44"/>
      <c r="JK28" s="44"/>
      <c r="JL28" s="44"/>
      <c r="JM28" s="44"/>
      <c r="JN28" s="44"/>
      <c r="JO28" s="44"/>
      <c r="JP28" s="44"/>
      <c r="JQ28" s="44"/>
      <c r="JR28" s="44"/>
      <c r="JS28" s="44"/>
      <c r="JT28" s="44"/>
      <c r="JU28" s="44"/>
      <c r="JV28" s="44"/>
      <c r="JW28" s="44"/>
      <c r="JX28" s="44"/>
      <c r="JY28" s="44"/>
      <c r="JZ28" s="44"/>
      <c r="KA28" s="44"/>
      <c r="KB28" s="44"/>
      <c r="KC28" s="44"/>
      <c r="KD28" s="44"/>
      <c r="KE28" s="44"/>
      <c r="KF28" s="44"/>
      <c r="KG28" s="44"/>
      <c r="KH28" s="44"/>
      <c r="KI28" s="44"/>
      <c r="KJ28" s="44"/>
      <c r="KK28" s="44"/>
      <c r="KL28" s="44"/>
      <c r="KM28" s="44"/>
      <c r="KN28" s="44"/>
      <c r="KO28" s="44"/>
      <c r="KP28" s="44"/>
      <c r="KQ28" s="44"/>
      <c r="KR28" s="44"/>
      <c r="KS28" s="44"/>
      <c r="KT28" s="44"/>
      <c r="KU28" s="44"/>
      <c r="KV28" s="44"/>
      <c r="KW28" s="44"/>
      <c r="KX28" s="44"/>
      <c r="KY28" s="44"/>
      <c r="KZ28" s="44"/>
      <c r="LA28" s="44"/>
      <c r="LB28" s="44"/>
      <c r="LC28" s="44"/>
      <c r="LD28" s="44"/>
      <c r="LE28" s="44"/>
      <c r="LF28" s="44"/>
      <c r="LG28" s="44"/>
      <c r="LH28" s="44"/>
      <c r="LI28" s="44"/>
      <c r="LJ28" s="44"/>
      <c r="LK28" s="44"/>
      <c r="LL28" s="44"/>
      <c r="LM28" s="44"/>
      <c r="LN28" s="44"/>
      <c r="LO28" s="44"/>
      <c r="LP28" s="44"/>
      <c r="LQ28" s="44"/>
      <c r="LR28" s="44"/>
      <c r="LS28" s="44"/>
      <c r="LT28" s="44"/>
      <c r="LU28" s="44"/>
      <c r="LV28" s="44"/>
      <c r="LW28" s="44"/>
      <c r="LX28" s="44"/>
      <c r="LY28" s="44"/>
      <c r="LZ28" s="44"/>
      <c r="MA28" s="44"/>
      <c r="MB28" s="44"/>
      <c r="MC28" s="44"/>
      <c r="MD28" s="44"/>
      <c r="ME28" s="44"/>
      <c r="MF28" s="44"/>
      <c r="MG28" s="44"/>
      <c r="MH28" s="44"/>
      <c r="MI28" s="44"/>
      <c r="MJ28" s="44"/>
      <c r="MK28" s="44"/>
      <c r="ML28" s="44"/>
      <c r="MM28" s="44"/>
      <c r="MN28" s="44"/>
      <c r="MO28" s="44"/>
      <c r="MP28" s="44"/>
      <c r="MQ28" s="44"/>
      <c r="MR28" s="44"/>
      <c r="MS28" s="44"/>
      <c r="MT28" s="44"/>
      <c r="MU28" s="44"/>
      <c r="MV28" s="44"/>
      <c r="MW28" s="44"/>
      <c r="MX28" s="44"/>
      <c r="MY28" s="44"/>
      <c r="MZ28" s="44"/>
      <c r="NA28" s="44"/>
      <c r="NB28" s="44"/>
      <c r="NC28" s="44"/>
      <c r="ND28" s="44"/>
      <c r="NE28" s="44"/>
      <c r="NF28" s="44"/>
      <c r="NG28" s="44"/>
      <c r="NH28" s="44"/>
      <c r="NI28" s="44"/>
      <c r="NJ28" s="44"/>
      <c r="NK28" s="44"/>
      <c r="NL28" s="44"/>
      <c r="NM28" s="44"/>
      <c r="NN28" s="44"/>
      <c r="NO28" s="44"/>
      <c r="NP28" s="44"/>
      <c r="NQ28" s="44"/>
      <c r="NR28" s="44"/>
      <c r="NS28" s="44"/>
      <c r="NT28" s="44"/>
      <c r="NU28" s="44"/>
      <c r="NV28" s="44"/>
      <c r="NW28" s="44"/>
      <c r="NX28" s="44"/>
      <c r="NY28" s="44"/>
      <c r="NZ28" s="44"/>
      <c r="OA28" s="44"/>
      <c r="OB28" s="44"/>
      <c r="OC28" s="44"/>
      <c r="OD28" s="44"/>
      <c r="OE28" s="44"/>
      <c r="OF28" s="44"/>
      <c r="OG28" s="44"/>
      <c r="OH28" s="44"/>
      <c r="OI28" s="44"/>
      <c r="OJ28" s="44"/>
      <c r="OK28" s="44"/>
      <c r="OL28" s="44"/>
      <c r="OM28" s="44"/>
      <c r="ON28" s="44"/>
      <c r="OO28" s="44"/>
      <c r="OP28" s="44"/>
      <c r="OQ28" s="44"/>
      <c r="OR28" s="44"/>
      <c r="OS28" s="44"/>
      <c r="OT28" s="44"/>
      <c r="OU28" s="44"/>
      <c r="OV28" s="44"/>
      <c r="OW28" s="44"/>
      <c r="OX28" s="44"/>
      <c r="OY28" s="44"/>
      <c r="OZ28" s="44"/>
      <c r="PA28" s="44"/>
      <c r="PB28" s="44"/>
      <c r="PC28" s="44"/>
      <c r="PD28" s="44"/>
      <c r="PE28" s="44"/>
      <c r="PF28" s="44"/>
      <c r="PG28" s="44"/>
      <c r="PH28" s="44"/>
      <c r="PI28" s="44"/>
      <c r="PJ28" s="44"/>
      <c r="PK28" s="44"/>
      <c r="PL28" s="44"/>
      <c r="PM28" s="44"/>
      <c r="PN28" s="44"/>
      <c r="PO28" s="44"/>
      <c r="PP28" s="44"/>
      <c r="PQ28" s="44"/>
      <c r="PR28" s="44"/>
      <c r="PS28" s="44"/>
      <c r="PT28" s="44"/>
      <c r="PU28" s="44"/>
      <c r="PV28" s="44"/>
      <c r="PW28" s="44"/>
      <c r="PX28" s="44"/>
      <c r="PY28" s="44"/>
      <c r="PZ28" s="44"/>
      <c r="QA28" s="44"/>
      <c r="QB28" s="44"/>
      <c r="QC28" s="44"/>
      <c r="QD28" s="44"/>
      <c r="QE28" s="44"/>
      <c r="QF28" s="44"/>
      <c r="QG28" s="44"/>
      <c r="QH28" s="44"/>
      <c r="QI28" s="44"/>
      <c r="QJ28" s="44"/>
      <c r="QK28" s="44"/>
      <c r="QL28" s="44"/>
      <c r="QM28" s="44"/>
      <c r="QN28" s="44"/>
      <c r="QO28" s="44"/>
      <c r="QP28" s="44"/>
      <c r="QQ28" s="44"/>
      <c r="QR28" s="44"/>
      <c r="QS28" s="44"/>
      <c r="QT28" s="44"/>
      <c r="QU28" s="44"/>
      <c r="QV28" s="44"/>
      <c r="QW28" s="44"/>
      <c r="QX28" s="44"/>
      <c r="QY28" s="44"/>
      <c r="QZ28" s="44"/>
      <c r="RA28" s="44"/>
      <c r="RB28" s="44"/>
      <c r="RC28" s="44"/>
      <c r="RD28" s="44"/>
      <c r="RE28" s="44"/>
      <c r="RF28" s="44"/>
      <c r="RG28" s="44"/>
      <c r="RH28" s="44"/>
      <c r="RI28" s="44"/>
      <c r="RJ28" s="44"/>
      <c r="RK28" s="44"/>
      <c r="RL28" s="44"/>
      <c r="RM28" s="44"/>
      <c r="RN28" s="44"/>
      <c r="RO28" s="44"/>
      <c r="RP28" s="44"/>
      <c r="RQ28" s="44"/>
      <c r="RR28" s="44"/>
      <c r="RS28" s="44"/>
      <c r="RT28" s="44"/>
      <c r="RU28" s="44"/>
      <c r="RV28" s="44"/>
      <c r="RW28" s="44"/>
      <c r="RX28" s="44"/>
      <c r="RY28" s="44"/>
      <c r="RZ28" s="44"/>
      <c r="SA28" s="44"/>
      <c r="SB28" s="44"/>
      <c r="SC28" s="44"/>
      <c r="SD28" s="44"/>
      <c r="SE28" s="44"/>
      <c r="SF28" s="44"/>
      <c r="SG28" s="44"/>
      <c r="SH28" s="44"/>
      <c r="SI28" s="44"/>
      <c r="SJ28" s="44"/>
      <c r="SK28" s="44"/>
      <c r="SL28" s="44"/>
      <c r="SM28" s="44"/>
      <c r="SN28" s="44"/>
      <c r="SO28" s="44"/>
      <c r="SP28" s="44"/>
      <c r="SQ28" s="44"/>
      <c r="SR28" s="44"/>
      <c r="SS28" s="44"/>
      <c r="ST28" s="44"/>
      <c r="SU28" s="44"/>
      <c r="SV28" s="44"/>
      <c r="SW28" s="44"/>
      <c r="SX28" s="44"/>
      <c r="SY28" s="44"/>
      <c r="SZ28" s="44"/>
      <c r="TA28" s="44"/>
      <c r="TB28" s="44"/>
      <c r="TC28" s="44"/>
      <c r="TD28" s="44"/>
      <c r="TE28" s="44"/>
      <c r="TF28" s="44"/>
      <c r="TG28" s="44"/>
      <c r="TH28" s="44"/>
      <c r="TI28" s="44"/>
      <c r="TJ28" s="44"/>
      <c r="TK28" s="44"/>
      <c r="TL28" s="44"/>
      <c r="TM28" s="44"/>
      <c r="TN28" s="44"/>
      <c r="TO28" s="44"/>
      <c r="TP28" s="44"/>
      <c r="TQ28" s="44"/>
      <c r="TR28" s="44"/>
      <c r="TS28" s="44"/>
      <c r="TT28" s="44"/>
      <c r="TU28" s="44"/>
      <c r="TV28" s="44"/>
      <c r="TW28" s="44"/>
      <c r="TX28" s="44"/>
      <c r="TY28" s="44"/>
      <c r="TZ28" s="44"/>
      <c r="UA28" s="44"/>
      <c r="UB28" s="44"/>
      <c r="UC28" s="44"/>
      <c r="UD28" s="44"/>
      <c r="UE28" s="44"/>
      <c r="UF28" s="44"/>
      <c r="UG28" s="44"/>
      <c r="UH28" s="44"/>
      <c r="UI28" s="44"/>
      <c r="UJ28" s="44"/>
      <c r="UK28" s="44"/>
      <c r="UL28" s="44"/>
      <c r="UM28" s="44"/>
      <c r="UN28" s="44"/>
      <c r="UO28" s="44"/>
      <c r="UP28" s="44"/>
      <c r="UQ28" s="44"/>
      <c r="UR28" s="44"/>
      <c r="US28" s="44"/>
      <c r="UT28" s="44"/>
      <c r="UU28" s="44"/>
      <c r="UV28" s="44"/>
      <c r="UW28" s="44"/>
      <c r="UX28" s="44"/>
      <c r="UY28" s="44"/>
      <c r="UZ28" s="44"/>
      <c r="VA28" s="44"/>
      <c r="VB28" s="44"/>
      <c r="VC28" s="44"/>
      <c r="VD28" s="44"/>
      <c r="VE28" s="44"/>
      <c r="VF28" s="44"/>
      <c r="VG28" s="44"/>
      <c r="VH28" s="44"/>
      <c r="VI28" s="44"/>
      <c r="VJ28" s="44"/>
      <c r="VK28" s="44"/>
      <c r="VL28" s="44"/>
      <c r="VM28" s="44"/>
      <c r="VN28" s="44"/>
      <c r="VO28" s="44"/>
      <c r="VP28" s="44"/>
      <c r="VQ28" s="44"/>
      <c r="VR28" s="44"/>
      <c r="VS28" s="44"/>
      <c r="VT28" s="44"/>
      <c r="VU28" s="44"/>
      <c r="VV28" s="44"/>
      <c r="VW28" s="44"/>
      <c r="VX28" s="44"/>
      <c r="VY28" s="44"/>
      <c r="VZ28" s="44"/>
      <c r="WA28" s="44"/>
      <c r="WB28" s="44"/>
      <c r="WC28" s="44"/>
      <c r="WD28" s="44"/>
      <c r="WE28" s="44"/>
      <c r="WF28" s="44"/>
      <c r="WG28" s="44"/>
      <c r="WH28" s="44"/>
      <c r="WI28" s="44"/>
      <c r="WJ28" s="44"/>
      <c r="WK28" s="44"/>
      <c r="WL28" s="44"/>
      <c r="WM28" s="44"/>
      <c r="WN28" s="44"/>
      <c r="WO28" s="44"/>
      <c r="WP28" s="44"/>
      <c r="WQ28" s="44"/>
      <c r="WR28" s="44"/>
      <c r="WS28" s="44"/>
      <c r="WT28" s="44"/>
      <c r="WU28" s="44"/>
      <c r="WV28" s="44"/>
      <c r="WW28" s="44"/>
      <c r="WX28" s="44"/>
      <c r="WY28" s="44"/>
      <c r="WZ28" s="44"/>
      <c r="XA28" s="44"/>
      <c r="XB28" s="44"/>
      <c r="XC28" s="44"/>
      <c r="XD28" s="44"/>
      <c r="XE28" s="44"/>
      <c r="XF28" s="44"/>
      <c r="XG28" s="44"/>
      <c r="XH28" s="44"/>
      <c r="XI28" s="44"/>
      <c r="XJ28" s="44"/>
      <c r="XK28" s="44"/>
      <c r="XL28" s="44"/>
      <c r="XM28" s="44"/>
      <c r="XN28" s="44"/>
      <c r="XO28" s="44"/>
      <c r="XP28" s="44"/>
      <c r="XQ28" s="44"/>
      <c r="XR28" s="44"/>
      <c r="XS28" s="44"/>
      <c r="XT28" s="44"/>
      <c r="XU28" s="44"/>
      <c r="XV28" s="44"/>
      <c r="XW28" s="44"/>
      <c r="XX28" s="44"/>
      <c r="XY28" s="44"/>
      <c r="XZ28" s="44"/>
      <c r="YA28" s="44"/>
      <c r="YB28" s="44"/>
      <c r="YC28" s="44"/>
      <c r="YD28" s="44"/>
      <c r="YE28" s="44"/>
      <c r="YF28" s="44"/>
      <c r="YG28" s="44"/>
      <c r="YH28" s="44"/>
      <c r="YI28" s="44"/>
      <c r="YJ28" s="44"/>
      <c r="YK28" s="44"/>
      <c r="YL28" s="44"/>
      <c r="YM28" s="44"/>
      <c r="YN28" s="44"/>
      <c r="YO28" s="44"/>
      <c r="YP28" s="44"/>
      <c r="YQ28" s="44"/>
      <c r="YR28" s="44"/>
      <c r="YS28" s="44"/>
      <c r="YT28" s="44"/>
      <c r="YU28" s="44"/>
      <c r="YV28" s="44"/>
      <c r="YW28" s="44"/>
      <c r="YX28" s="44"/>
      <c r="YY28" s="44"/>
      <c r="YZ28" s="44"/>
      <c r="ZA28" s="44"/>
      <c r="ZB28" s="44"/>
      <c r="ZC28" s="44"/>
      <c r="ZD28" s="44"/>
      <c r="ZE28" s="44"/>
      <c r="ZF28" s="44"/>
      <c r="ZG28" s="44"/>
      <c r="ZH28" s="44"/>
      <c r="ZI28" s="44"/>
      <c r="ZJ28" s="44"/>
      <c r="ZK28" s="44"/>
      <c r="ZL28" s="44"/>
      <c r="ZM28" s="44"/>
      <c r="ZN28" s="44"/>
      <c r="ZO28" s="44"/>
      <c r="ZP28" s="44"/>
      <c r="ZQ28" s="44"/>
      <c r="ZR28" s="44"/>
      <c r="ZS28" s="44"/>
      <c r="ZT28" s="44"/>
      <c r="ZU28" s="44"/>
      <c r="ZV28" s="44"/>
      <c r="ZW28" s="44"/>
      <c r="ZX28" s="44"/>
      <c r="ZY28" s="44"/>
      <c r="ZZ28" s="44"/>
      <c r="AAA28" s="44"/>
      <c r="AAB28" s="44"/>
      <c r="AAC28" s="44"/>
      <c r="AAD28" s="44"/>
      <c r="AAE28" s="44"/>
      <c r="AAF28" s="44"/>
      <c r="AAG28" s="44"/>
      <c r="AAH28" s="44"/>
      <c r="AAI28" s="44"/>
      <c r="AAJ28" s="44"/>
      <c r="AAK28" s="44"/>
      <c r="AAL28" s="44"/>
      <c r="AAM28" s="44"/>
      <c r="AAN28" s="44"/>
      <c r="AAO28" s="44"/>
      <c r="AAP28" s="44"/>
      <c r="AAQ28" s="44"/>
      <c r="AAR28" s="44"/>
      <c r="AAS28" s="44"/>
      <c r="AAT28" s="44"/>
      <c r="AAU28" s="44"/>
      <c r="AAV28" s="44"/>
      <c r="AAW28" s="44"/>
      <c r="AAX28" s="44"/>
      <c r="AAY28" s="44"/>
      <c r="AAZ28" s="44"/>
      <c r="ABA28" s="44"/>
      <c r="ABB28" s="44"/>
    </row>
    <row r="29" spans="1:730" x14ac:dyDescent="0.2">
      <c r="A29" s="102" t="s">
        <v>26</v>
      </c>
      <c r="B29" s="124"/>
      <c r="C29" s="125"/>
      <c r="D29" s="126"/>
      <c r="E29" s="152"/>
      <c r="F29" s="126"/>
      <c r="G29" s="127"/>
      <c r="H29" s="128"/>
      <c r="I29" s="128"/>
      <c r="J29" s="128"/>
      <c r="K29" s="128"/>
      <c r="L29" s="128"/>
      <c r="M29" s="128"/>
      <c r="N29" s="128"/>
      <c r="S29" s="1"/>
      <c r="T29" s="1"/>
      <c r="U29" s="1"/>
      <c r="V29" s="1"/>
      <c r="W29" s="1"/>
      <c r="X29" s="1"/>
      <c r="Y29" s="1"/>
      <c r="Z29" s="1"/>
      <c r="AA29" s="1"/>
    </row>
    <row r="30" spans="1:730" x14ac:dyDescent="0.2">
      <c r="A30" s="102" t="s">
        <v>66</v>
      </c>
      <c r="B30" s="124"/>
      <c r="C30" s="125"/>
      <c r="D30" s="126"/>
      <c r="E30" s="152"/>
      <c r="F30" s="126"/>
      <c r="G30" s="127"/>
      <c r="H30" s="128"/>
      <c r="I30" s="128"/>
      <c r="J30" s="128"/>
      <c r="K30" s="128"/>
      <c r="L30" s="128"/>
      <c r="M30" s="128"/>
      <c r="N30" s="128"/>
      <c r="S30" s="1"/>
      <c r="T30" s="1"/>
      <c r="U30" s="1"/>
      <c r="V30" s="1"/>
      <c r="W30" s="1"/>
      <c r="X30" s="1"/>
      <c r="Y30" s="1"/>
      <c r="Z30" s="1"/>
      <c r="AA30" s="1"/>
    </row>
    <row r="31" spans="1:730" x14ac:dyDescent="0.2">
      <c r="A31" s="32" t="s">
        <v>25</v>
      </c>
      <c r="B31" s="32"/>
      <c r="C31" s="153">
        <f>C28+C29+C30</f>
        <v>0</v>
      </c>
      <c r="D31" s="153">
        <f t="shared" ref="D31:G31" si="3">D28+D29+D30</f>
        <v>0</v>
      </c>
      <c r="E31" s="153">
        <f t="shared" si="3"/>
        <v>1105</v>
      </c>
      <c r="F31" s="153">
        <f t="shared" si="3"/>
        <v>0</v>
      </c>
      <c r="G31" s="153">
        <f t="shared" si="3"/>
        <v>0</v>
      </c>
      <c r="H31" s="32"/>
      <c r="I31" s="32"/>
      <c r="J31" s="32"/>
      <c r="K31" s="32"/>
      <c r="L31" s="32"/>
      <c r="M31" s="32"/>
      <c r="N31" s="32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  <c r="HG31" s="44"/>
      <c r="HH31" s="44"/>
      <c r="HI31" s="44"/>
      <c r="HJ31" s="44"/>
      <c r="HK31" s="44"/>
      <c r="HL31" s="44"/>
      <c r="HM31" s="44"/>
      <c r="HN31" s="44"/>
      <c r="HO31" s="44"/>
      <c r="HP31" s="44"/>
      <c r="HQ31" s="44"/>
      <c r="HR31" s="44"/>
      <c r="HS31" s="44"/>
      <c r="HT31" s="44"/>
      <c r="HU31" s="44"/>
      <c r="HV31" s="44"/>
      <c r="HW31" s="44"/>
      <c r="HX31" s="44"/>
      <c r="HY31" s="44"/>
      <c r="HZ31" s="44"/>
      <c r="IA31" s="44"/>
      <c r="IB31" s="44"/>
      <c r="IC31" s="44"/>
      <c r="ID31" s="44"/>
      <c r="IE31" s="44"/>
      <c r="IF31" s="44"/>
      <c r="IG31" s="44"/>
      <c r="IH31" s="44"/>
      <c r="II31" s="44"/>
      <c r="IJ31" s="44"/>
      <c r="IK31" s="44"/>
      <c r="IL31" s="44"/>
      <c r="IM31" s="44"/>
      <c r="IN31" s="44"/>
      <c r="IO31" s="44"/>
      <c r="IP31" s="44"/>
      <c r="IQ31" s="44"/>
      <c r="IR31" s="44"/>
      <c r="IS31" s="44"/>
      <c r="IT31" s="44"/>
      <c r="IU31" s="44"/>
      <c r="IV31" s="44"/>
      <c r="IW31" s="44"/>
      <c r="IX31" s="44"/>
      <c r="IY31" s="44"/>
      <c r="IZ31" s="44"/>
      <c r="JA31" s="44"/>
      <c r="JB31" s="44"/>
      <c r="JC31" s="44"/>
      <c r="JD31" s="44"/>
      <c r="JE31" s="44"/>
      <c r="JF31" s="44"/>
      <c r="JG31" s="44"/>
      <c r="JH31" s="44"/>
      <c r="JI31" s="44"/>
      <c r="JJ31" s="44"/>
      <c r="JK31" s="44"/>
      <c r="JL31" s="44"/>
      <c r="JM31" s="44"/>
      <c r="JN31" s="44"/>
      <c r="JO31" s="44"/>
      <c r="JP31" s="44"/>
      <c r="JQ31" s="44"/>
      <c r="JR31" s="44"/>
      <c r="JS31" s="44"/>
      <c r="JT31" s="44"/>
      <c r="JU31" s="44"/>
      <c r="JV31" s="44"/>
      <c r="JW31" s="44"/>
      <c r="JX31" s="44"/>
      <c r="JY31" s="44"/>
      <c r="JZ31" s="44"/>
      <c r="KA31" s="44"/>
      <c r="KB31" s="44"/>
      <c r="KC31" s="44"/>
      <c r="KD31" s="44"/>
      <c r="KE31" s="44"/>
      <c r="KF31" s="44"/>
      <c r="KG31" s="44"/>
      <c r="KH31" s="44"/>
      <c r="KI31" s="44"/>
      <c r="KJ31" s="44"/>
      <c r="KK31" s="44"/>
      <c r="KL31" s="44"/>
      <c r="KM31" s="44"/>
      <c r="KN31" s="44"/>
      <c r="KO31" s="44"/>
      <c r="KP31" s="44"/>
      <c r="KQ31" s="44"/>
      <c r="KR31" s="44"/>
      <c r="KS31" s="44"/>
      <c r="KT31" s="44"/>
      <c r="KU31" s="44"/>
      <c r="KV31" s="44"/>
      <c r="KW31" s="44"/>
      <c r="KX31" s="44"/>
      <c r="KY31" s="44"/>
      <c r="KZ31" s="44"/>
      <c r="LA31" s="44"/>
      <c r="LB31" s="44"/>
      <c r="LC31" s="44"/>
      <c r="LD31" s="44"/>
      <c r="LE31" s="44"/>
      <c r="LF31" s="44"/>
      <c r="LG31" s="44"/>
      <c r="LH31" s="44"/>
      <c r="LI31" s="44"/>
      <c r="LJ31" s="44"/>
      <c r="LK31" s="44"/>
      <c r="LL31" s="44"/>
      <c r="LM31" s="44"/>
      <c r="LN31" s="44"/>
      <c r="LO31" s="44"/>
      <c r="LP31" s="44"/>
      <c r="LQ31" s="44"/>
      <c r="LR31" s="44"/>
      <c r="LS31" s="44"/>
      <c r="LT31" s="44"/>
      <c r="LU31" s="44"/>
      <c r="LV31" s="44"/>
      <c r="LW31" s="44"/>
      <c r="LX31" s="44"/>
      <c r="LY31" s="44"/>
      <c r="LZ31" s="44"/>
      <c r="MA31" s="44"/>
      <c r="MB31" s="44"/>
      <c r="MC31" s="44"/>
      <c r="MD31" s="44"/>
      <c r="ME31" s="44"/>
      <c r="MF31" s="44"/>
      <c r="MG31" s="44"/>
      <c r="MH31" s="44"/>
      <c r="MI31" s="44"/>
      <c r="MJ31" s="44"/>
      <c r="MK31" s="44"/>
      <c r="ML31" s="44"/>
      <c r="MM31" s="44"/>
      <c r="MN31" s="44"/>
      <c r="MO31" s="44"/>
      <c r="MP31" s="44"/>
      <c r="MQ31" s="44"/>
      <c r="MR31" s="44"/>
      <c r="MS31" s="44"/>
      <c r="MT31" s="44"/>
      <c r="MU31" s="44"/>
      <c r="MV31" s="44"/>
      <c r="MW31" s="44"/>
      <c r="MX31" s="44"/>
      <c r="MY31" s="44"/>
      <c r="MZ31" s="44"/>
      <c r="NA31" s="44"/>
      <c r="NB31" s="44"/>
      <c r="NC31" s="44"/>
      <c r="ND31" s="44"/>
      <c r="NE31" s="44"/>
      <c r="NF31" s="44"/>
      <c r="NG31" s="44"/>
      <c r="NH31" s="44"/>
      <c r="NI31" s="44"/>
      <c r="NJ31" s="44"/>
      <c r="NK31" s="44"/>
      <c r="NL31" s="44"/>
      <c r="NM31" s="44"/>
      <c r="NN31" s="44"/>
      <c r="NO31" s="44"/>
      <c r="NP31" s="44"/>
      <c r="NQ31" s="44"/>
      <c r="NR31" s="44"/>
      <c r="NS31" s="44"/>
      <c r="NT31" s="44"/>
      <c r="NU31" s="44"/>
      <c r="NV31" s="44"/>
      <c r="NW31" s="44"/>
      <c r="NX31" s="44"/>
      <c r="NY31" s="44"/>
      <c r="NZ31" s="44"/>
      <c r="OA31" s="44"/>
      <c r="OB31" s="44"/>
      <c r="OC31" s="44"/>
      <c r="OD31" s="44"/>
      <c r="OE31" s="44"/>
      <c r="OF31" s="44"/>
      <c r="OG31" s="44"/>
      <c r="OH31" s="44"/>
      <c r="OI31" s="44"/>
      <c r="OJ31" s="44"/>
      <c r="OK31" s="44"/>
      <c r="OL31" s="44"/>
      <c r="OM31" s="44"/>
      <c r="ON31" s="44"/>
      <c r="OO31" s="44"/>
      <c r="OP31" s="44"/>
      <c r="OQ31" s="44"/>
      <c r="OR31" s="44"/>
      <c r="OS31" s="44"/>
      <c r="OT31" s="44"/>
      <c r="OU31" s="44"/>
      <c r="OV31" s="44"/>
      <c r="OW31" s="44"/>
      <c r="OX31" s="44"/>
      <c r="OY31" s="44"/>
      <c r="OZ31" s="44"/>
      <c r="PA31" s="44"/>
      <c r="PB31" s="44"/>
      <c r="PC31" s="44"/>
      <c r="PD31" s="44"/>
      <c r="PE31" s="44"/>
      <c r="PF31" s="44"/>
      <c r="PG31" s="44"/>
      <c r="PH31" s="44"/>
      <c r="PI31" s="44"/>
      <c r="PJ31" s="44"/>
      <c r="PK31" s="44"/>
      <c r="PL31" s="44"/>
      <c r="PM31" s="44"/>
      <c r="PN31" s="44"/>
      <c r="PO31" s="44"/>
      <c r="PP31" s="44"/>
      <c r="PQ31" s="44"/>
      <c r="PR31" s="44"/>
      <c r="PS31" s="44"/>
      <c r="PT31" s="44"/>
      <c r="PU31" s="44"/>
      <c r="PV31" s="44"/>
      <c r="PW31" s="44"/>
      <c r="PX31" s="44"/>
      <c r="PY31" s="44"/>
      <c r="PZ31" s="44"/>
      <c r="QA31" s="44"/>
      <c r="QB31" s="44"/>
      <c r="QC31" s="44"/>
      <c r="QD31" s="44"/>
      <c r="QE31" s="44"/>
      <c r="QF31" s="44"/>
      <c r="QG31" s="44"/>
      <c r="QH31" s="44"/>
      <c r="QI31" s="44"/>
      <c r="QJ31" s="44"/>
      <c r="QK31" s="44"/>
      <c r="QL31" s="44"/>
      <c r="QM31" s="44"/>
      <c r="QN31" s="44"/>
      <c r="QO31" s="44"/>
      <c r="QP31" s="44"/>
      <c r="QQ31" s="44"/>
      <c r="QR31" s="44"/>
      <c r="QS31" s="44"/>
      <c r="QT31" s="44"/>
      <c r="QU31" s="44"/>
      <c r="QV31" s="44"/>
      <c r="QW31" s="44"/>
      <c r="QX31" s="44"/>
      <c r="QY31" s="44"/>
      <c r="QZ31" s="44"/>
      <c r="RA31" s="44"/>
      <c r="RB31" s="44"/>
      <c r="RC31" s="44"/>
      <c r="RD31" s="44"/>
      <c r="RE31" s="44"/>
      <c r="RF31" s="44"/>
      <c r="RG31" s="44"/>
      <c r="RH31" s="44"/>
      <c r="RI31" s="44"/>
      <c r="RJ31" s="44"/>
      <c r="RK31" s="44"/>
      <c r="RL31" s="44"/>
      <c r="RM31" s="44"/>
      <c r="RN31" s="44"/>
      <c r="RO31" s="44"/>
      <c r="RP31" s="44"/>
      <c r="RQ31" s="44"/>
      <c r="RR31" s="44"/>
      <c r="RS31" s="44"/>
      <c r="RT31" s="44"/>
      <c r="RU31" s="44"/>
      <c r="RV31" s="44"/>
      <c r="RW31" s="44"/>
      <c r="RX31" s="44"/>
      <c r="RY31" s="44"/>
      <c r="RZ31" s="44"/>
      <c r="SA31" s="44"/>
      <c r="SB31" s="44"/>
      <c r="SC31" s="44"/>
      <c r="SD31" s="44"/>
      <c r="SE31" s="44"/>
      <c r="SF31" s="44"/>
      <c r="SG31" s="44"/>
      <c r="SH31" s="44"/>
      <c r="SI31" s="44"/>
      <c r="SJ31" s="44"/>
      <c r="SK31" s="44"/>
      <c r="SL31" s="44"/>
      <c r="SM31" s="44"/>
      <c r="SN31" s="44"/>
      <c r="SO31" s="44"/>
      <c r="SP31" s="44"/>
      <c r="SQ31" s="44"/>
      <c r="SR31" s="44"/>
      <c r="SS31" s="44"/>
      <c r="ST31" s="44"/>
      <c r="SU31" s="44"/>
      <c r="SV31" s="44"/>
      <c r="SW31" s="44"/>
      <c r="SX31" s="44"/>
      <c r="SY31" s="44"/>
      <c r="SZ31" s="44"/>
      <c r="TA31" s="44"/>
      <c r="TB31" s="44"/>
      <c r="TC31" s="44"/>
      <c r="TD31" s="44"/>
      <c r="TE31" s="44"/>
      <c r="TF31" s="44"/>
      <c r="TG31" s="44"/>
      <c r="TH31" s="44"/>
      <c r="TI31" s="44"/>
      <c r="TJ31" s="44"/>
      <c r="TK31" s="44"/>
      <c r="TL31" s="44"/>
      <c r="TM31" s="44"/>
      <c r="TN31" s="44"/>
      <c r="TO31" s="44"/>
      <c r="TP31" s="44"/>
      <c r="TQ31" s="44"/>
      <c r="TR31" s="44"/>
      <c r="TS31" s="44"/>
      <c r="TT31" s="44"/>
      <c r="TU31" s="44"/>
      <c r="TV31" s="44"/>
      <c r="TW31" s="44"/>
      <c r="TX31" s="44"/>
      <c r="TY31" s="44"/>
      <c r="TZ31" s="44"/>
      <c r="UA31" s="44"/>
      <c r="UB31" s="44"/>
      <c r="UC31" s="44"/>
      <c r="UD31" s="44"/>
      <c r="UE31" s="44"/>
      <c r="UF31" s="44"/>
      <c r="UG31" s="44"/>
      <c r="UH31" s="44"/>
      <c r="UI31" s="44"/>
      <c r="UJ31" s="44"/>
      <c r="UK31" s="44"/>
      <c r="UL31" s="44"/>
      <c r="UM31" s="44"/>
      <c r="UN31" s="44"/>
      <c r="UO31" s="44"/>
      <c r="UP31" s="44"/>
      <c r="UQ31" s="44"/>
      <c r="UR31" s="44"/>
      <c r="US31" s="44"/>
      <c r="UT31" s="44"/>
      <c r="UU31" s="44"/>
      <c r="UV31" s="44"/>
      <c r="UW31" s="44"/>
      <c r="UX31" s="44"/>
      <c r="UY31" s="44"/>
      <c r="UZ31" s="44"/>
      <c r="VA31" s="44"/>
      <c r="VB31" s="44"/>
      <c r="VC31" s="44"/>
      <c r="VD31" s="44"/>
      <c r="VE31" s="44"/>
      <c r="VF31" s="44"/>
      <c r="VG31" s="44"/>
      <c r="VH31" s="44"/>
      <c r="VI31" s="44"/>
      <c r="VJ31" s="44"/>
      <c r="VK31" s="44"/>
      <c r="VL31" s="44"/>
      <c r="VM31" s="44"/>
      <c r="VN31" s="44"/>
      <c r="VO31" s="44"/>
      <c r="VP31" s="44"/>
      <c r="VQ31" s="44"/>
      <c r="VR31" s="44"/>
      <c r="VS31" s="44"/>
      <c r="VT31" s="44"/>
      <c r="VU31" s="44"/>
      <c r="VV31" s="44"/>
      <c r="VW31" s="44"/>
      <c r="VX31" s="44"/>
      <c r="VY31" s="44"/>
      <c r="VZ31" s="44"/>
      <c r="WA31" s="44"/>
      <c r="WB31" s="44"/>
      <c r="WC31" s="44"/>
      <c r="WD31" s="44"/>
      <c r="WE31" s="44"/>
      <c r="WF31" s="44"/>
      <c r="WG31" s="44"/>
      <c r="WH31" s="44"/>
      <c r="WI31" s="44"/>
      <c r="WJ31" s="44"/>
      <c r="WK31" s="44"/>
      <c r="WL31" s="44"/>
      <c r="WM31" s="44"/>
      <c r="WN31" s="44"/>
      <c r="WO31" s="44"/>
      <c r="WP31" s="44"/>
      <c r="WQ31" s="44"/>
      <c r="WR31" s="44"/>
      <c r="WS31" s="44"/>
      <c r="WT31" s="44"/>
      <c r="WU31" s="44"/>
      <c r="WV31" s="44"/>
      <c r="WW31" s="44"/>
      <c r="WX31" s="44"/>
      <c r="WY31" s="44"/>
      <c r="WZ31" s="44"/>
      <c r="XA31" s="44"/>
      <c r="XB31" s="44"/>
      <c r="XC31" s="44"/>
      <c r="XD31" s="44"/>
      <c r="XE31" s="44"/>
      <c r="XF31" s="44"/>
      <c r="XG31" s="44"/>
      <c r="XH31" s="44"/>
      <c r="XI31" s="44"/>
      <c r="XJ31" s="44"/>
      <c r="XK31" s="44"/>
      <c r="XL31" s="44"/>
      <c r="XM31" s="44"/>
      <c r="XN31" s="44"/>
      <c r="XO31" s="44"/>
      <c r="XP31" s="44"/>
      <c r="XQ31" s="44"/>
      <c r="XR31" s="44"/>
      <c r="XS31" s="44"/>
      <c r="XT31" s="44"/>
      <c r="XU31" s="44"/>
      <c r="XV31" s="44"/>
      <c r="XW31" s="44"/>
      <c r="XX31" s="44"/>
      <c r="XY31" s="44"/>
      <c r="XZ31" s="44"/>
      <c r="YA31" s="44"/>
      <c r="YB31" s="44"/>
      <c r="YC31" s="44"/>
      <c r="YD31" s="44"/>
      <c r="YE31" s="44"/>
      <c r="YF31" s="44"/>
      <c r="YG31" s="44"/>
      <c r="YH31" s="44"/>
      <c r="YI31" s="44"/>
      <c r="YJ31" s="44"/>
      <c r="YK31" s="44"/>
      <c r="YL31" s="44"/>
      <c r="YM31" s="44"/>
      <c r="YN31" s="44"/>
      <c r="YO31" s="44"/>
      <c r="YP31" s="44"/>
      <c r="YQ31" s="44"/>
      <c r="YR31" s="44"/>
      <c r="YS31" s="44"/>
      <c r="YT31" s="44"/>
      <c r="YU31" s="44"/>
      <c r="YV31" s="44"/>
      <c r="YW31" s="44"/>
      <c r="YX31" s="44"/>
      <c r="YY31" s="44"/>
      <c r="YZ31" s="44"/>
      <c r="ZA31" s="44"/>
      <c r="ZB31" s="44"/>
      <c r="ZC31" s="44"/>
      <c r="ZD31" s="44"/>
      <c r="ZE31" s="44"/>
      <c r="ZF31" s="44"/>
      <c r="ZG31" s="44"/>
      <c r="ZH31" s="44"/>
      <c r="ZI31" s="44"/>
      <c r="ZJ31" s="44"/>
      <c r="ZK31" s="44"/>
      <c r="ZL31" s="44"/>
      <c r="ZM31" s="44"/>
      <c r="ZN31" s="44"/>
      <c r="ZO31" s="44"/>
      <c r="ZP31" s="44"/>
      <c r="ZQ31" s="44"/>
      <c r="ZR31" s="44"/>
      <c r="ZS31" s="44"/>
      <c r="ZT31" s="44"/>
      <c r="ZU31" s="44"/>
      <c r="ZV31" s="44"/>
      <c r="ZW31" s="44"/>
      <c r="ZX31" s="44"/>
      <c r="ZY31" s="44"/>
      <c r="ZZ31" s="44"/>
      <c r="AAA31" s="44"/>
      <c r="AAB31" s="44"/>
      <c r="AAC31" s="44"/>
      <c r="AAD31" s="44"/>
      <c r="AAE31" s="44"/>
      <c r="AAF31" s="44"/>
      <c r="AAG31" s="44"/>
      <c r="AAH31" s="44"/>
      <c r="AAI31" s="44"/>
      <c r="AAJ31" s="44"/>
      <c r="AAK31" s="44"/>
      <c r="AAL31" s="44"/>
      <c r="AAM31" s="44"/>
      <c r="AAN31" s="44"/>
      <c r="AAO31" s="44"/>
      <c r="AAP31" s="44"/>
      <c r="AAQ31" s="44"/>
      <c r="AAR31" s="44"/>
      <c r="AAS31" s="44"/>
      <c r="AAT31" s="44"/>
      <c r="AAU31" s="44"/>
      <c r="AAV31" s="44"/>
      <c r="AAW31" s="44"/>
      <c r="AAX31" s="44"/>
      <c r="AAY31" s="44"/>
      <c r="AAZ31" s="44"/>
      <c r="ABA31" s="44"/>
      <c r="ABB31" s="44"/>
    </row>
    <row r="32" spans="1:730" ht="15.75" x14ac:dyDescent="0.2">
      <c r="A32" s="191" t="s">
        <v>152</v>
      </c>
      <c r="B32" s="191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S32" s="1"/>
      <c r="T32" s="1"/>
      <c r="U32" s="1"/>
      <c r="V32" s="1"/>
      <c r="W32" s="1"/>
      <c r="X32" s="1"/>
      <c r="Y32" s="1"/>
      <c r="Z32" s="1"/>
      <c r="AA32" s="1"/>
    </row>
    <row r="33" spans="1:27" ht="56.25" customHeight="1" x14ac:dyDescent="0.2">
      <c r="A33" s="190" t="s">
        <v>31</v>
      </c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S33" s="1"/>
      <c r="T33" s="1"/>
      <c r="U33" s="1"/>
      <c r="V33" s="1"/>
      <c r="W33" s="1"/>
      <c r="X33" s="1"/>
      <c r="Y33" s="1"/>
      <c r="Z33" s="1"/>
      <c r="AA33" s="1"/>
    </row>
    <row r="34" spans="1:27" ht="52.5" customHeight="1" x14ac:dyDescent="0.2">
      <c r="A34" s="190" t="s">
        <v>32</v>
      </c>
      <c r="B34" s="190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S34" s="1"/>
      <c r="T34" s="1"/>
      <c r="U34" s="1"/>
      <c r="V34" s="1"/>
      <c r="W34" s="1"/>
      <c r="X34" s="1"/>
      <c r="Y34" s="1"/>
      <c r="Z34" s="1"/>
      <c r="AA34" s="1"/>
    </row>
    <row r="35" spans="1:27" ht="27.75" customHeight="1" x14ac:dyDescent="0.2">
      <c r="A35" s="134" t="s">
        <v>127</v>
      </c>
      <c r="B35" s="145" t="s">
        <v>69</v>
      </c>
      <c r="C35" s="41">
        <v>8941</v>
      </c>
      <c r="D35" s="41">
        <v>704.5</v>
      </c>
      <c r="E35" s="41">
        <v>8941</v>
      </c>
      <c r="F35" s="41"/>
      <c r="G35" s="41">
        <v>2086.9</v>
      </c>
      <c r="H35" s="41">
        <v>178.8</v>
      </c>
      <c r="I35" s="70" t="s">
        <v>144</v>
      </c>
      <c r="J35" s="41" t="s">
        <v>145</v>
      </c>
      <c r="K35" s="10"/>
      <c r="L35" s="10">
        <v>50</v>
      </c>
      <c r="M35" s="10"/>
      <c r="N35" s="10">
        <v>32.5</v>
      </c>
      <c r="S35" s="1"/>
      <c r="T35" s="1"/>
      <c r="U35" s="1"/>
      <c r="V35" s="1"/>
      <c r="W35" s="1"/>
      <c r="X35" s="1"/>
      <c r="Y35" s="1"/>
      <c r="Z35" s="1"/>
      <c r="AA35" s="1"/>
    </row>
    <row r="36" spans="1:27" ht="27.75" customHeight="1" x14ac:dyDescent="0.2">
      <c r="A36" s="134" t="s">
        <v>128</v>
      </c>
      <c r="B36" s="145" t="s">
        <v>69</v>
      </c>
      <c r="C36" s="41">
        <v>390.8</v>
      </c>
      <c r="D36" s="41">
        <v>175</v>
      </c>
      <c r="E36" s="41">
        <v>390.8</v>
      </c>
      <c r="F36" s="41"/>
      <c r="G36" s="41">
        <v>30.9</v>
      </c>
      <c r="H36" s="41">
        <v>43.5</v>
      </c>
      <c r="I36" s="70" t="s">
        <v>146</v>
      </c>
      <c r="J36" s="41" t="s">
        <v>145</v>
      </c>
      <c r="K36" s="10"/>
      <c r="L36" s="10"/>
      <c r="M36" s="10"/>
      <c r="N36" s="10"/>
      <c r="S36" s="1"/>
      <c r="T36" s="1"/>
      <c r="U36" s="1"/>
      <c r="V36" s="1"/>
      <c r="W36" s="1"/>
      <c r="X36" s="1"/>
      <c r="Y36" s="1"/>
      <c r="Z36" s="1"/>
      <c r="AA36" s="1"/>
    </row>
    <row r="37" spans="1:27" ht="30" customHeight="1" x14ac:dyDescent="0.2">
      <c r="A37" s="151" t="s">
        <v>130</v>
      </c>
      <c r="B37" s="145" t="s">
        <v>69</v>
      </c>
      <c r="C37" s="41"/>
      <c r="D37" s="41"/>
      <c r="E37" s="41"/>
      <c r="F37" s="41"/>
      <c r="G37" s="41"/>
      <c r="H37" s="41"/>
      <c r="I37" s="70"/>
      <c r="J37" s="41"/>
      <c r="K37" s="10"/>
      <c r="L37" s="10"/>
      <c r="M37" s="10"/>
      <c r="N37" s="10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2">
      <c r="A38" s="13" t="s">
        <v>18</v>
      </c>
      <c r="B38" s="31"/>
      <c r="C38" s="53">
        <f>C35+C36+C37</f>
        <v>9331.7999999999993</v>
      </c>
      <c r="D38" s="53">
        <f t="shared" ref="D38:H38" si="4">D35+D36+D37</f>
        <v>879.5</v>
      </c>
      <c r="E38" s="53">
        <f t="shared" si="4"/>
        <v>9331.7999999999993</v>
      </c>
      <c r="F38" s="53">
        <f t="shared" si="4"/>
        <v>0</v>
      </c>
      <c r="G38" s="53">
        <f t="shared" si="4"/>
        <v>2117.8000000000002</v>
      </c>
      <c r="H38" s="53">
        <f t="shared" si="4"/>
        <v>222.3</v>
      </c>
      <c r="I38" s="53"/>
      <c r="J38" s="53"/>
      <c r="K38" s="53">
        <f t="shared" ref="K38:M38" si="5">K35+K36+K37</f>
        <v>0</v>
      </c>
      <c r="L38" s="53"/>
      <c r="M38" s="53">
        <f t="shared" si="5"/>
        <v>0</v>
      </c>
      <c r="N38" s="53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2">
      <c r="A39" s="32" t="s">
        <v>36</v>
      </c>
      <c r="B39" s="23"/>
      <c r="C39" s="45">
        <f>C38</f>
        <v>9331.7999999999993</v>
      </c>
      <c r="D39" s="45">
        <f t="shared" ref="D39:H39" si="6">D38</f>
        <v>879.5</v>
      </c>
      <c r="E39" s="45">
        <f t="shared" si="6"/>
        <v>9331.7999999999993</v>
      </c>
      <c r="F39" s="45">
        <f t="shared" si="6"/>
        <v>0</v>
      </c>
      <c r="G39" s="45">
        <f t="shared" si="6"/>
        <v>2117.8000000000002</v>
      </c>
      <c r="H39" s="45">
        <f t="shared" si="6"/>
        <v>222.3</v>
      </c>
      <c r="I39" s="54"/>
      <c r="J39" s="54"/>
      <c r="K39" s="54"/>
      <c r="L39" s="54"/>
      <c r="M39" s="54"/>
      <c r="N39" s="54"/>
      <c r="S39" s="1"/>
      <c r="T39" s="1"/>
      <c r="U39" s="1"/>
      <c r="V39" s="1"/>
      <c r="W39" s="1"/>
      <c r="X39" s="1"/>
      <c r="Y39" s="1"/>
      <c r="Z39" s="1"/>
      <c r="AA39" s="1"/>
    </row>
    <row r="40" spans="1:27" ht="12.75" customHeight="1" x14ac:dyDescent="0.2">
      <c r="A40" s="6"/>
      <c r="B40" s="6"/>
      <c r="C40" s="35"/>
      <c r="D40" s="35"/>
      <c r="E40" s="35"/>
      <c r="F40" s="35"/>
      <c r="G40" s="30"/>
      <c r="H40" s="35"/>
      <c r="I40" s="35"/>
      <c r="J40" s="35"/>
      <c r="K40" s="35"/>
      <c r="L40" s="35"/>
      <c r="M40" s="35"/>
      <c r="N40" s="35"/>
      <c r="S40" s="1"/>
      <c r="T40" s="1"/>
      <c r="U40" s="1"/>
      <c r="V40" s="1"/>
      <c r="W40" s="1"/>
      <c r="X40" s="1"/>
      <c r="Y40" s="1"/>
      <c r="Z40" s="1"/>
      <c r="AA40" s="1"/>
    </row>
    <row r="41" spans="1:27" ht="17.25" customHeight="1" x14ac:dyDescent="0.2">
      <c r="A41" s="191" t="s">
        <v>153</v>
      </c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S41" s="1"/>
      <c r="T41" s="1"/>
      <c r="U41" s="1"/>
      <c r="V41" s="1"/>
      <c r="W41" s="1"/>
      <c r="X41" s="1"/>
      <c r="Y41" s="1"/>
      <c r="Z41" s="1"/>
      <c r="AA41" s="1"/>
    </row>
    <row r="42" spans="1:27" ht="30" customHeight="1" x14ac:dyDescent="0.2">
      <c r="A42" s="190" t="s">
        <v>87</v>
      </c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68" t="s">
        <v>86</v>
      </c>
      <c r="S42" s="1"/>
      <c r="T42" s="1"/>
      <c r="U42" s="1"/>
      <c r="V42" s="1"/>
      <c r="W42" s="1"/>
      <c r="X42" s="1"/>
      <c r="Y42" s="1"/>
      <c r="Z42" s="1"/>
      <c r="AA42" s="1"/>
    </row>
    <row r="43" spans="1:27" ht="91.5" customHeight="1" x14ac:dyDescent="0.2">
      <c r="A43" s="190" t="s">
        <v>94</v>
      </c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S43" s="1"/>
      <c r="T43" s="1"/>
      <c r="U43" s="1"/>
      <c r="V43" s="1"/>
      <c r="W43" s="1"/>
      <c r="X43" s="1"/>
      <c r="Y43" s="1"/>
      <c r="Z43" s="1"/>
      <c r="AA43" s="1"/>
    </row>
    <row r="44" spans="1:27" ht="38.25" customHeight="1" x14ac:dyDescent="0.2">
      <c r="A44" s="103" t="s">
        <v>88</v>
      </c>
      <c r="B44" s="145" t="s">
        <v>37</v>
      </c>
      <c r="C44" s="145"/>
      <c r="D44" s="145"/>
      <c r="E44" s="145"/>
      <c r="F44" s="145"/>
      <c r="G44" s="87"/>
      <c r="H44" s="145"/>
      <c r="I44" s="145"/>
      <c r="J44" s="145"/>
      <c r="K44" s="145"/>
      <c r="L44" s="145"/>
      <c r="M44" s="145"/>
      <c r="N44" s="145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39" customHeight="1" x14ac:dyDescent="0.2">
      <c r="A45" s="145" t="s">
        <v>95</v>
      </c>
      <c r="B45" s="145"/>
      <c r="C45" s="145">
        <f>C46+C47</f>
        <v>96092.05</v>
      </c>
      <c r="D45" s="145">
        <f t="shared" ref="D45:G45" si="7">D46+D47</f>
        <v>0</v>
      </c>
      <c r="E45" s="145">
        <f t="shared" si="7"/>
        <v>96092.05</v>
      </c>
      <c r="F45" s="145">
        <f t="shared" si="7"/>
        <v>0</v>
      </c>
      <c r="G45" s="145">
        <f t="shared" si="7"/>
        <v>20655.43</v>
      </c>
      <c r="H45" s="145"/>
      <c r="I45" s="145"/>
      <c r="J45" s="145"/>
      <c r="K45" s="145"/>
      <c r="L45" s="145"/>
      <c r="M45" s="145"/>
      <c r="N45" s="145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4.75" customHeight="1" x14ac:dyDescent="0.2">
      <c r="A46" s="85" t="s">
        <v>97</v>
      </c>
      <c r="B46" s="85"/>
      <c r="C46" s="85">
        <f>C48+C49+C51</f>
        <v>22321.84</v>
      </c>
      <c r="D46" s="85">
        <f t="shared" ref="D46:G46" si="8">D48+D49+D51</f>
        <v>0</v>
      </c>
      <c r="E46" s="85">
        <f t="shared" si="8"/>
        <v>22321.84</v>
      </c>
      <c r="F46" s="85">
        <f t="shared" si="8"/>
        <v>0</v>
      </c>
      <c r="G46" s="85">
        <f t="shared" si="8"/>
        <v>5180.5600000000004</v>
      </c>
      <c r="H46" s="85"/>
      <c r="I46" s="98"/>
      <c r="J46" s="98"/>
      <c r="K46" s="98"/>
      <c r="L46" s="98"/>
      <c r="M46" s="98"/>
      <c r="N46" s="98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4.25" customHeight="1" x14ac:dyDescent="0.2">
      <c r="A47" s="105" t="s">
        <v>26</v>
      </c>
      <c r="B47" s="85"/>
      <c r="C47" s="85">
        <f>C52+C57</f>
        <v>73770.210000000006</v>
      </c>
      <c r="D47" s="85">
        <f t="shared" ref="D47:G47" si="9">D52+D57</f>
        <v>0</v>
      </c>
      <c r="E47" s="85">
        <f t="shared" si="9"/>
        <v>73770.210000000006</v>
      </c>
      <c r="F47" s="85">
        <f t="shared" si="9"/>
        <v>0</v>
      </c>
      <c r="G47" s="85">
        <f t="shared" si="9"/>
        <v>15474.87</v>
      </c>
      <c r="H47" s="85"/>
      <c r="I47" s="98"/>
      <c r="J47" s="98"/>
      <c r="K47" s="98"/>
      <c r="L47" s="98"/>
      <c r="M47" s="98"/>
      <c r="N47" s="98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51" customHeight="1" x14ac:dyDescent="0.2">
      <c r="A48" s="98" t="s">
        <v>96</v>
      </c>
      <c r="B48" s="98"/>
      <c r="C48" s="106">
        <v>21623.52</v>
      </c>
      <c r="D48" s="98"/>
      <c r="E48" s="106">
        <v>21623.52</v>
      </c>
      <c r="F48" s="98"/>
      <c r="G48" s="99">
        <v>5180.5600000000004</v>
      </c>
      <c r="H48" s="98"/>
      <c r="I48" s="98"/>
      <c r="J48" s="98"/>
      <c r="K48" s="98"/>
      <c r="L48" s="98"/>
      <c r="M48" s="98"/>
      <c r="N48" s="98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42" customHeight="1" x14ac:dyDescent="0.2">
      <c r="A49" s="98" t="s">
        <v>98</v>
      </c>
      <c r="B49" s="98"/>
      <c r="C49" s="98"/>
      <c r="D49" s="98"/>
      <c r="E49" s="98"/>
      <c r="F49" s="98"/>
      <c r="G49" s="99"/>
      <c r="H49" s="98"/>
      <c r="I49" s="98"/>
      <c r="J49" s="98"/>
      <c r="K49" s="98"/>
      <c r="L49" s="98"/>
      <c r="M49" s="98"/>
      <c r="N49" s="98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51.75" customHeight="1" x14ac:dyDescent="0.2">
      <c r="A50" s="98" t="s">
        <v>103</v>
      </c>
      <c r="B50" s="98"/>
      <c r="C50" s="98">
        <f>C51+C52</f>
        <v>1097.29</v>
      </c>
      <c r="D50" s="98">
        <f t="shared" ref="D50:G50" si="10">D51+D52</f>
        <v>0</v>
      </c>
      <c r="E50" s="98">
        <f t="shared" si="10"/>
        <v>1097.29</v>
      </c>
      <c r="F50" s="98">
        <f t="shared" si="10"/>
        <v>0</v>
      </c>
      <c r="G50" s="98">
        <f t="shared" si="10"/>
        <v>0</v>
      </c>
      <c r="H50" s="98"/>
      <c r="I50" s="98"/>
      <c r="J50" s="98"/>
      <c r="K50" s="98"/>
      <c r="L50" s="98"/>
      <c r="M50" s="98"/>
      <c r="N50" s="98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2">
      <c r="A51" s="98" t="s">
        <v>102</v>
      </c>
      <c r="B51" s="98"/>
      <c r="C51" s="98">
        <f>C53+C54</f>
        <v>698.31999999999994</v>
      </c>
      <c r="D51" s="98">
        <f t="shared" ref="D51:G51" si="11">D53+D54</f>
        <v>0</v>
      </c>
      <c r="E51" s="98">
        <f t="shared" si="11"/>
        <v>698.31999999999994</v>
      </c>
      <c r="F51" s="98">
        <f t="shared" si="11"/>
        <v>0</v>
      </c>
      <c r="G51" s="98">
        <f t="shared" si="11"/>
        <v>0</v>
      </c>
      <c r="H51" s="98"/>
      <c r="I51" s="98"/>
      <c r="J51" s="98"/>
      <c r="K51" s="98"/>
      <c r="L51" s="98"/>
      <c r="M51" s="98"/>
      <c r="N51" s="98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2">
      <c r="A52" s="98" t="s">
        <v>100</v>
      </c>
      <c r="B52" s="98"/>
      <c r="C52" s="98">
        <f>C55</f>
        <v>398.97</v>
      </c>
      <c r="D52" s="98">
        <f t="shared" ref="D52:G52" si="12">D55</f>
        <v>0</v>
      </c>
      <c r="E52" s="98">
        <f t="shared" si="12"/>
        <v>398.97</v>
      </c>
      <c r="F52" s="98">
        <f t="shared" si="12"/>
        <v>0</v>
      </c>
      <c r="G52" s="98">
        <f t="shared" si="12"/>
        <v>0</v>
      </c>
      <c r="H52" s="98"/>
      <c r="I52" s="98"/>
      <c r="J52" s="98"/>
      <c r="K52" s="98"/>
      <c r="L52" s="98"/>
      <c r="M52" s="98"/>
      <c r="N52" s="98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2">
      <c r="A53" s="98" t="s">
        <v>105</v>
      </c>
      <c r="B53" s="98"/>
      <c r="C53" s="98">
        <v>215</v>
      </c>
      <c r="D53" s="98"/>
      <c r="E53" s="98">
        <v>215</v>
      </c>
      <c r="F53" s="98"/>
      <c r="G53" s="99"/>
      <c r="H53" s="98"/>
      <c r="I53" s="98"/>
      <c r="J53" s="98"/>
      <c r="K53" s="98"/>
      <c r="L53" s="98"/>
      <c r="M53" s="98"/>
      <c r="N53" s="98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2">
      <c r="A54" s="98" t="s">
        <v>99</v>
      </c>
      <c r="B54" s="98"/>
      <c r="C54" s="98">
        <v>483.32</v>
      </c>
      <c r="D54" s="98"/>
      <c r="E54" s="98">
        <v>483.32</v>
      </c>
      <c r="F54" s="98"/>
      <c r="G54" s="99"/>
      <c r="H54" s="98"/>
      <c r="I54" s="98"/>
      <c r="J54" s="98"/>
      <c r="K54" s="98"/>
      <c r="L54" s="98"/>
      <c r="M54" s="98"/>
      <c r="N54" s="98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38.25" x14ac:dyDescent="0.2">
      <c r="A55" s="98" t="s">
        <v>168</v>
      </c>
      <c r="B55" s="98"/>
      <c r="C55" s="98">
        <v>398.97</v>
      </c>
      <c r="D55" s="98"/>
      <c r="E55" s="98">
        <v>398.97</v>
      </c>
      <c r="F55" s="98"/>
      <c r="G55" s="99"/>
      <c r="H55" s="98"/>
      <c r="I55" s="98"/>
      <c r="J55" s="98"/>
      <c r="K55" s="98"/>
      <c r="L55" s="98"/>
      <c r="M55" s="98"/>
      <c r="N55" s="98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76.5" x14ac:dyDescent="0.2">
      <c r="A56" s="98" t="s">
        <v>169</v>
      </c>
      <c r="B56" s="98"/>
      <c r="C56" s="98">
        <f>C57</f>
        <v>73371.240000000005</v>
      </c>
      <c r="D56" s="98">
        <f t="shared" ref="D56:G56" si="13">D57</f>
        <v>0</v>
      </c>
      <c r="E56" s="98">
        <f t="shared" si="13"/>
        <v>73371.240000000005</v>
      </c>
      <c r="F56" s="98">
        <f t="shared" si="13"/>
        <v>0</v>
      </c>
      <c r="G56" s="98">
        <f t="shared" si="13"/>
        <v>15474.87</v>
      </c>
      <c r="H56" s="98"/>
      <c r="I56" s="98"/>
      <c r="J56" s="98"/>
      <c r="K56" s="98"/>
      <c r="L56" s="98"/>
      <c r="M56" s="98"/>
      <c r="N56" s="98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2">
      <c r="A57" s="98" t="s">
        <v>100</v>
      </c>
      <c r="B57" s="98"/>
      <c r="C57" s="98">
        <v>73371.240000000005</v>
      </c>
      <c r="D57" s="98"/>
      <c r="E57" s="98">
        <v>73371.240000000005</v>
      </c>
      <c r="F57" s="98"/>
      <c r="G57" s="99">
        <v>15474.87</v>
      </c>
      <c r="H57" s="98"/>
      <c r="I57" s="98"/>
      <c r="J57" s="98"/>
      <c r="K57" s="98"/>
      <c r="L57" s="98"/>
      <c r="M57" s="98"/>
      <c r="N57" s="98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41.25" customHeight="1" x14ac:dyDescent="0.2">
      <c r="A58" s="98" t="s">
        <v>104</v>
      </c>
      <c r="B58" s="98"/>
      <c r="C58" s="106">
        <f>C59+C60</f>
        <v>175505.83999999997</v>
      </c>
      <c r="D58" s="106">
        <f t="shared" ref="D58:G58" si="14">D59+D60</f>
        <v>0</v>
      </c>
      <c r="E58" s="106">
        <f t="shared" si="14"/>
        <v>175505.83999999997</v>
      </c>
      <c r="F58" s="106">
        <f t="shared" si="14"/>
        <v>0</v>
      </c>
      <c r="G58" s="106">
        <f t="shared" si="14"/>
        <v>30401.25</v>
      </c>
      <c r="H58" s="98"/>
      <c r="I58" s="98"/>
      <c r="J58" s="98"/>
      <c r="K58" s="98"/>
      <c r="L58" s="98"/>
      <c r="M58" s="98"/>
      <c r="N58" s="98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x14ac:dyDescent="0.2">
      <c r="A59" s="85" t="s">
        <v>102</v>
      </c>
      <c r="B59" s="85"/>
      <c r="C59" s="101">
        <f>C61+C62+C64</f>
        <v>38725.449999999997</v>
      </c>
      <c r="D59" s="101">
        <f t="shared" ref="D59:G59" si="15">D61+D62+D64</f>
        <v>0</v>
      </c>
      <c r="E59" s="101">
        <f t="shared" si="15"/>
        <v>38725.449999999997</v>
      </c>
      <c r="F59" s="101">
        <f t="shared" si="15"/>
        <v>0</v>
      </c>
      <c r="G59" s="101">
        <f t="shared" si="15"/>
        <v>8807.9500000000007</v>
      </c>
      <c r="H59" s="98"/>
      <c r="I59" s="98"/>
      <c r="J59" s="98"/>
      <c r="K59" s="98"/>
      <c r="L59" s="98"/>
      <c r="M59" s="98"/>
      <c r="N59" s="98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x14ac:dyDescent="0.2">
      <c r="A60" s="85" t="s">
        <v>100</v>
      </c>
      <c r="B60" s="85"/>
      <c r="C60" s="101">
        <f>C65+C70</f>
        <v>136780.38999999998</v>
      </c>
      <c r="D60" s="101">
        <f t="shared" ref="D60:G60" si="16">D65+D70</f>
        <v>0</v>
      </c>
      <c r="E60" s="101">
        <f t="shared" si="16"/>
        <v>136780.38999999998</v>
      </c>
      <c r="F60" s="101">
        <f t="shared" si="16"/>
        <v>0</v>
      </c>
      <c r="G60" s="101">
        <f t="shared" si="16"/>
        <v>21593.3</v>
      </c>
      <c r="H60" s="98"/>
      <c r="I60" s="98"/>
      <c r="J60" s="98"/>
      <c r="K60" s="98"/>
      <c r="L60" s="98"/>
      <c r="M60" s="98"/>
      <c r="N60" s="98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69.75" customHeight="1" x14ac:dyDescent="0.2">
      <c r="A61" s="98" t="s">
        <v>106</v>
      </c>
      <c r="B61" s="98"/>
      <c r="C61" s="106">
        <v>37423.769999999997</v>
      </c>
      <c r="D61" s="98"/>
      <c r="E61" s="98">
        <v>37423.769999999997</v>
      </c>
      <c r="F61" s="98"/>
      <c r="G61" s="99">
        <v>8807.9500000000007</v>
      </c>
      <c r="H61" s="98"/>
      <c r="I61" s="98"/>
      <c r="J61" s="98"/>
      <c r="K61" s="98"/>
      <c r="L61" s="98"/>
      <c r="M61" s="98"/>
      <c r="N61" s="98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42" customHeight="1" x14ac:dyDescent="0.2">
      <c r="A62" s="98" t="s">
        <v>107</v>
      </c>
      <c r="B62" s="98"/>
      <c r="C62" s="98"/>
      <c r="D62" s="98"/>
      <c r="E62" s="98"/>
      <c r="F62" s="98"/>
      <c r="G62" s="99"/>
      <c r="H62" s="98"/>
      <c r="I62" s="98"/>
      <c r="J62" s="98"/>
      <c r="K62" s="98"/>
      <c r="L62" s="98"/>
      <c r="M62" s="98"/>
      <c r="N62" s="98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52.5" customHeight="1" x14ac:dyDescent="0.2">
      <c r="A63" s="98" t="s">
        <v>108</v>
      </c>
      <c r="B63" s="98"/>
      <c r="C63" s="98">
        <f>C64+C65</f>
        <v>1980.7099999999998</v>
      </c>
      <c r="D63" s="98">
        <f t="shared" ref="D63:G63" si="17">D64+D65</f>
        <v>0</v>
      </c>
      <c r="E63" s="98">
        <f t="shared" si="17"/>
        <v>1980.7099999999998</v>
      </c>
      <c r="F63" s="98">
        <f t="shared" si="17"/>
        <v>0</v>
      </c>
      <c r="G63" s="98">
        <f t="shared" si="17"/>
        <v>0</v>
      </c>
      <c r="H63" s="98"/>
      <c r="I63" s="98"/>
      <c r="J63" s="98"/>
      <c r="K63" s="98"/>
      <c r="L63" s="98"/>
      <c r="M63" s="98"/>
      <c r="N63" s="98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2">
      <c r="A64" s="98" t="s">
        <v>102</v>
      </c>
      <c r="B64" s="98"/>
      <c r="C64" s="99">
        <f>C66+C67</f>
        <v>1301.6799999999998</v>
      </c>
      <c r="D64" s="98">
        <f t="shared" ref="D64:G64" si="18">D66+D67</f>
        <v>0</v>
      </c>
      <c r="E64" s="98">
        <f t="shared" si="18"/>
        <v>1301.6799999999998</v>
      </c>
      <c r="F64" s="98">
        <f t="shared" si="18"/>
        <v>0</v>
      </c>
      <c r="G64" s="98">
        <f t="shared" si="18"/>
        <v>0</v>
      </c>
      <c r="H64" s="98"/>
      <c r="I64" s="98"/>
      <c r="J64" s="98"/>
      <c r="K64" s="98"/>
      <c r="L64" s="98"/>
      <c r="M64" s="98"/>
      <c r="N64" s="98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x14ac:dyDescent="0.2">
      <c r="A65" s="98" t="s">
        <v>100</v>
      </c>
      <c r="B65" s="98"/>
      <c r="C65" s="98">
        <f>C68</f>
        <v>679.03</v>
      </c>
      <c r="D65" s="98">
        <f t="shared" ref="D65:G65" si="19">D68</f>
        <v>0</v>
      </c>
      <c r="E65" s="98">
        <f t="shared" si="19"/>
        <v>679.03</v>
      </c>
      <c r="F65" s="98">
        <f t="shared" si="19"/>
        <v>0</v>
      </c>
      <c r="G65" s="98">
        <f t="shared" si="19"/>
        <v>0</v>
      </c>
      <c r="H65" s="98"/>
      <c r="I65" s="98"/>
      <c r="J65" s="98"/>
      <c r="K65" s="98"/>
      <c r="L65" s="98"/>
      <c r="M65" s="98"/>
      <c r="N65" s="98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x14ac:dyDescent="0.2">
      <c r="A66" s="98" t="s">
        <v>105</v>
      </c>
      <c r="B66" s="98"/>
      <c r="C66" s="99">
        <v>485</v>
      </c>
      <c r="D66" s="98"/>
      <c r="E66" s="98">
        <v>485</v>
      </c>
      <c r="F66" s="98"/>
      <c r="G66" s="99"/>
      <c r="H66" s="98"/>
      <c r="I66" s="98"/>
      <c r="J66" s="98"/>
      <c r="K66" s="98"/>
      <c r="L66" s="98"/>
      <c r="M66" s="98"/>
      <c r="N66" s="98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x14ac:dyDescent="0.2">
      <c r="A67" s="98" t="s">
        <v>99</v>
      </c>
      <c r="B67" s="98"/>
      <c r="C67" s="98">
        <v>816.68</v>
      </c>
      <c r="D67" s="98"/>
      <c r="E67" s="98">
        <v>816.68</v>
      </c>
      <c r="F67" s="98"/>
      <c r="G67" s="99"/>
      <c r="H67" s="98"/>
      <c r="I67" s="98"/>
      <c r="J67" s="98"/>
      <c r="K67" s="98"/>
      <c r="L67" s="98"/>
      <c r="M67" s="98"/>
      <c r="N67" s="98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38.25" x14ac:dyDescent="0.2">
      <c r="A68" s="98" t="s">
        <v>168</v>
      </c>
      <c r="B68" s="98"/>
      <c r="C68" s="98">
        <v>679.03</v>
      </c>
      <c r="D68" s="98"/>
      <c r="E68" s="98">
        <v>679.03</v>
      </c>
      <c r="F68" s="98"/>
      <c r="G68" s="99"/>
      <c r="H68" s="98"/>
      <c r="I68" s="98"/>
      <c r="J68" s="98"/>
      <c r="K68" s="98"/>
      <c r="L68" s="98"/>
      <c r="M68" s="98"/>
      <c r="N68" s="98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76.5" x14ac:dyDescent="0.2">
      <c r="A69" s="98" t="s">
        <v>170</v>
      </c>
      <c r="B69" s="98"/>
      <c r="C69" s="98">
        <f>C70</f>
        <v>136101.35999999999</v>
      </c>
      <c r="D69" s="98">
        <f t="shared" ref="D69:G69" si="20">D70</f>
        <v>0</v>
      </c>
      <c r="E69" s="98">
        <f t="shared" si="20"/>
        <v>136101.35999999999</v>
      </c>
      <c r="F69" s="98">
        <f t="shared" si="20"/>
        <v>0</v>
      </c>
      <c r="G69" s="98">
        <f t="shared" si="20"/>
        <v>21593.3</v>
      </c>
      <c r="H69" s="98"/>
      <c r="I69" s="98"/>
      <c r="J69" s="98"/>
      <c r="K69" s="98"/>
      <c r="L69" s="98"/>
      <c r="M69" s="98"/>
      <c r="N69" s="98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2">
      <c r="A70" s="160" t="s">
        <v>112</v>
      </c>
      <c r="B70" s="98"/>
      <c r="C70" s="98">
        <v>136101.35999999999</v>
      </c>
      <c r="D70" s="98"/>
      <c r="E70" s="98">
        <v>136101.35999999999</v>
      </c>
      <c r="F70" s="98"/>
      <c r="G70" s="99">
        <v>21593.3</v>
      </c>
      <c r="H70" s="98"/>
      <c r="I70" s="98"/>
      <c r="J70" s="98"/>
      <c r="K70" s="98"/>
      <c r="L70" s="98"/>
      <c r="M70" s="98"/>
      <c r="N70" s="98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4.25" customHeight="1" x14ac:dyDescent="0.2">
      <c r="A71" s="32" t="s">
        <v>109</v>
      </c>
      <c r="B71" s="32"/>
      <c r="C71" s="32">
        <f>C72+C73</f>
        <v>271597.88999999996</v>
      </c>
      <c r="D71" s="32">
        <f t="shared" ref="D71:G71" si="21">D72+D73</f>
        <v>0</v>
      </c>
      <c r="E71" s="153">
        <f>E72+E73</f>
        <v>271597.88999999996</v>
      </c>
      <c r="F71" s="32">
        <f t="shared" si="21"/>
        <v>0</v>
      </c>
      <c r="G71" s="32">
        <f t="shared" si="21"/>
        <v>51056.68</v>
      </c>
      <c r="H71" s="32"/>
      <c r="I71" s="32"/>
      <c r="J71" s="32"/>
      <c r="K71" s="32"/>
      <c r="L71" s="32"/>
      <c r="M71" s="32"/>
      <c r="N71" s="32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28.5" customHeight="1" x14ac:dyDescent="0.2">
      <c r="A72" s="102" t="s">
        <v>97</v>
      </c>
      <c r="B72" s="102"/>
      <c r="C72" s="107">
        <f t="shared" ref="C72:G73" si="22">C46+C59</f>
        <v>61047.289999999994</v>
      </c>
      <c r="D72" s="107">
        <f t="shared" si="22"/>
        <v>0</v>
      </c>
      <c r="E72" s="107">
        <f t="shared" si="22"/>
        <v>61047.289999999994</v>
      </c>
      <c r="F72" s="107">
        <f t="shared" si="22"/>
        <v>0</v>
      </c>
      <c r="G72" s="107">
        <f t="shared" si="22"/>
        <v>13988.510000000002</v>
      </c>
      <c r="H72" s="102"/>
      <c r="I72" s="102"/>
      <c r="J72" s="102"/>
      <c r="K72" s="102"/>
      <c r="L72" s="102"/>
      <c r="M72" s="102"/>
      <c r="N72" s="102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x14ac:dyDescent="0.2">
      <c r="A73" s="13" t="s">
        <v>110</v>
      </c>
      <c r="B73" s="13"/>
      <c r="C73" s="109">
        <f t="shared" si="22"/>
        <v>210550.59999999998</v>
      </c>
      <c r="D73" s="109">
        <f t="shared" si="22"/>
        <v>0</v>
      </c>
      <c r="E73" s="109">
        <f t="shared" si="22"/>
        <v>210550.59999999998</v>
      </c>
      <c r="F73" s="109">
        <f t="shared" si="22"/>
        <v>0</v>
      </c>
      <c r="G73" s="109">
        <f t="shared" si="22"/>
        <v>37068.17</v>
      </c>
      <c r="H73" s="13"/>
      <c r="I73" s="13"/>
      <c r="J73" s="13"/>
      <c r="K73" s="13"/>
      <c r="L73" s="13"/>
      <c r="M73" s="13"/>
      <c r="N73" s="13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49.5" customHeight="1" x14ac:dyDescent="0.2">
      <c r="A74" s="85" t="s">
        <v>89</v>
      </c>
      <c r="B74" s="98"/>
      <c r="C74" s="98"/>
      <c r="D74" s="98"/>
      <c r="E74" s="98"/>
      <c r="F74" s="98"/>
      <c r="G74" s="99"/>
      <c r="H74" s="98"/>
      <c r="I74" s="98"/>
      <c r="J74" s="98"/>
      <c r="K74" s="98"/>
      <c r="L74" s="98"/>
      <c r="M74" s="98"/>
      <c r="N74" s="98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38.25" customHeight="1" x14ac:dyDescent="0.2">
      <c r="A75" s="110" t="s">
        <v>111</v>
      </c>
      <c r="B75" s="98"/>
      <c r="C75" s="98">
        <f>C76+C77</f>
        <v>25831.49</v>
      </c>
      <c r="D75" s="98">
        <f t="shared" ref="D75:G75" si="23">D76+D77</f>
        <v>0</v>
      </c>
      <c r="E75" s="98">
        <f t="shared" si="23"/>
        <v>25831.49</v>
      </c>
      <c r="F75" s="98">
        <f t="shared" si="23"/>
        <v>0</v>
      </c>
      <c r="G75" s="98">
        <f t="shared" si="23"/>
        <v>6691.72</v>
      </c>
      <c r="H75" s="98"/>
      <c r="I75" s="98"/>
      <c r="J75" s="98"/>
      <c r="K75" s="98"/>
      <c r="L75" s="98"/>
      <c r="M75" s="98"/>
      <c r="N75" s="98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x14ac:dyDescent="0.2">
      <c r="A76" s="110" t="s">
        <v>101</v>
      </c>
      <c r="B76" s="98"/>
      <c r="C76" s="98">
        <v>25831.49</v>
      </c>
      <c r="D76" s="98"/>
      <c r="E76" s="98">
        <v>25831.49</v>
      </c>
      <c r="F76" s="98"/>
      <c r="G76" s="99">
        <v>6691.72</v>
      </c>
      <c r="H76" s="98"/>
      <c r="I76" s="98"/>
      <c r="J76" s="98"/>
      <c r="K76" s="98"/>
      <c r="L76" s="98"/>
      <c r="M76" s="98"/>
      <c r="N76" s="98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x14ac:dyDescent="0.2">
      <c r="A77" s="98" t="s">
        <v>112</v>
      </c>
      <c r="B77" s="98"/>
      <c r="C77" s="98"/>
      <c r="D77" s="98"/>
      <c r="E77" s="98"/>
      <c r="F77" s="98"/>
      <c r="G77" s="99"/>
      <c r="H77" s="98"/>
      <c r="I77" s="98"/>
      <c r="J77" s="98"/>
      <c r="K77" s="98"/>
      <c r="L77" s="98"/>
      <c r="M77" s="98"/>
      <c r="N77" s="98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37.5" customHeight="1" x14ac:dyDescent="0.2">
      <c r="A78" s="98" t="s">
        <v>113</v>
      </c>
      <c r="B78" s="98"/>
      <c r="C78" s="98"/>
      <c r="D78" s="98"/>
      <c r="E78" s="98"/>
      <c r="F78" s="98"/>
      <c r="G78" s="99"/>
      <c r="H78" s="98"/>
      <c r="I78" s="98"/>
      <c r="J78" s="98"/>
      <c r="K78" s="98"/>
      <c r="L78" s="98"/>
      <c r="M78" s="98"/>
      <c r="N78" s="98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6.5" customHeight="1" x14ac:dyDescent="0.2">
      <c r="A79" s="98" t="s">
        <v>171</v>
      </c>
      <c r="B79" s="98"/>
      <c r="C79" s="98"/>
      <c r="D79" s="98"/>
      <c r="E79" s="98">
        <f>E80+E81</f>
        <v>39253</v>
      </c>
      <c r="F79" s="98">
        <f t="shared" ref="F79:G79" si="24">F80+F81</f>
        <v>0</v>
      </c>
      <c r="G79" s="98">
        <f t="shared" si="24"/>
        <v>10853.39</v>
      </c>
      <c r="H79" s="98"/>
      <c r="I79" s="98"/>
      <c r="J79" s="98"/>
      <c r="K79" s="98"/>
      <c r="L79" s="98"/>
      <c r="M79" s="98"/>
      <c r="N79" s="98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x14ac:dyDescent="0.2">
      <c r="A80" s="98" t="s">
        <v>101</v>
      </c>
      <c r="B80" s="98"/>
      <c r="C80" s="98"/>
      <c r="D80" s="98"/>
      <c r="E80" s="98"/>
      <c r="F80" s="98"/>
      <c r="G80" s="99"/>
      <c r="H80" s="98"/>
      <c r="I80" s="98"/>
      <c r="J80" s="98"/>
      <c r="K80" s="98"/>
      <c r="L80" s="98"/>
      <c r="M80" s="98"/>
      <c r="N80" s="98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x14ac:dyDescent="0.2">
      <c r="A81" s="98" t="s">
        <v>112</v>
      </c>
      <c r="B81" s="98"/>
      <c r="C81" s="98">
        <v>39253</v>
      </c>
      <c r="D81" s="98"/>
      <c r="E81" s="98">
        <v>39253</v>
      </c>
      <c r="F81" s="98"/>
      <c r="G81" s="99">
        <v>10853.39</v>
      </c>
      <c r="H81" s="98"/>
      <c r="I81" s="98"/>
      <c r="J81" s="98"/>
      <c r="K81" s="98"/>
      <c r="L81" s="98"/>
      <c r="M81" s="98"/>
      <c r="N81" s="98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51" customHeight="1" x14ac:dyDescent="0.2">
      <c r="A82" s="32" t="s">
        <v>116</v>
      </c>
      <c r="B82" s="32"/>
      <c r="C82" s="32">
        <f>C83+C84</f>
        <v>65084.490000000005</v>
      </c>
      <c r="D82" s="32">
        <f t="shared" ref="D82:G82" si="25">D83+D84</f>
        <v>0</v>
      </c>
      <c r="E82" s="32">
        <f t="shared" si="25"/>
        <v>65084.490000000005</v>
      </c>
      <c r="F82" s="32">
        <f t="shared" si="25"/>
        <v>0</v>
      </c>
      <c r="G82" s="93">
        <f t="shared" si="25"/>
        <v>17545.11</v>
      </c>
      <c r="H82" s="32"/>
      <c r="I82" s="32"/>
      <c r="J82" s="32"/>
      <c r="K82" s="32"/>
      <c r="L82" s="32"/>
      <c r="M82" s="32"/>
      <c r="N82" s="32"/>
    </row>
    <row r="83" spans="1:27" ht="24" customHeight="1" x14ac:dyDescent="0.2">
      <c r="A83" s="102" t="s">
        <v>97</v>
      </c>
      <c r="B83" s="102"/>
      <c r="C83" s="102">
        <f>C76+C78+C80</f>
        <v>25831.49</v>
      </c>
      <c r="D83" s="102">
        <f t="shared" ref="D83:G83" si="26">D76+D78+D80</f>
        <v>0</v>
      </c>
      <c r="E83" s="102">
        <f t="shared" si="26"/>
        <v>25831.49</v>
      </c>
      <c r="F83" s="102">
        <f t="shared" si="26"/>
        <v>0</v>
      </c>
      <c r="G83" s="102">
        <f t="shared" si="26"/>
        <v>6691.72</v>
      </c>
      <c r="H83" s="102"/>
      <c r="I83" s="102"/>
      <c r="J83" s="102"/>
      <c r="K83" s="102"/>
      <c r="L83" s="102"/>
      <c r="M83" s="102"/>
      <c r="N83" s="102"/>
    </row>
    <row r="84" spans="1:27" x14ac:dyDescent="0.2">
      <c r="A84" s="13" t="s">
        <v>26</v>
      </c>
      <c r="B84" s="13"/>
      <c r="C84" s="13">
        <f>C77+C81</f>
        <v>39253</v>
      </c>
      <c r="D84" s="13">
        <f t="shared" ref="D84:G84" si="27">D77+D81</f>
        <v>0</v>
      </c>
      <c r="E84" s="13">
        <f t="shared" si="27"/>
        <v>39253</v>
      </c>
      <c r="F84" s="13">
        <f t="shared" si="27"/>
        <v>0</v>
      </c>
      <c r="G84" s="13">
        <f t="shared" si="27"/>
        <v>10853.39</v>
      </c>
      <c r="H84" s="13"/>
      <c r="I84" s="13"/>
      <c r="J84" s="13"/>
      <c r="K84" s="13"/>
      <c r="L84" s="13"/>
      <c r="M84" s="13"/>
      <c r="N84" s="13"/>
    </row>
    <row r="85" spans="1:27" ht="63.75" customHeight="1" x14ac:dyDescent="0.2">
      <c r="A85" s="85" t="s">
        <v>90</v>
      </c>
      <c r="B85" s="98"/>
      <c r="C85" s="98"/>
      <c r="D85" s="98"/>
      <c r="E85" s="98"/>
      <c r="F85" s="98"/>
      <c r="G85" s="99"/>
      <c r="H85" s="98"/>
      <c r="I85" s="98"/>
      <c r="J85" s="98"/>
      <c r="K85" s="98"/>
      <c r="L85" s="98"/>
      <c r="M85" s="98"/>
      <c r="N85" s="98"/>
    </row>
    <row r="86" spans="1:27" ht="66.75" customHeight="1" x14ac:dyDescent="0.2">
      <c r="A86" s="98" t="s">
        <v>172</v>
      </c>
      <c r="B86" s="98"/>
      <c r="C86" s="98">
        <v>19264.75</v>
      </c>
      <c r="D86" s="98"/>
      <c r="E86" s="98">
        <v>19264.75</v>
      </c>
      <c r="F86" s="98"/>
      <c r="G86" s="99">
        <v>4235.26</v>
      </c>
      <c r="H86" s="98"/>
      <c r="I86" s="98"/>
      <c r="J86" s="98"/>
      <c r="K86" s="98"/>
      <c r="L86" s="98"/>
      <c r="M86" s="98"/>
      <c r="N86" s="98"/>
    </row>
    <row r="87" spans="1:27" ht="38.25" customHeight="1" x14ac:dyDescent="0.2">
      <c r="A87" s="98" t="s">
        <v>114</v>
      </c>
      <c r="B87" s="98"/>
      <c r="C87" s="98"/>
      <c r="D87" s="98"/>
      <c r="E87" s="98"/>
      <c r="F87" s="98"/>
      <c r="G87" s="99"/>
      <c r="H87" s="98"/>
      <c r="I87" s="98"/>
      <c r="J87" s="98"/>
      <c r="K87" s="98"/>
      <c r="L87" s="98"/>
      <c r="M87" s="98"/>
      <c r="N87" s="98"/>
    </row>
    <row r="88" spans="1:27" ht="15" customHeight="1" x14ac:dyDescent="0.2">
      <c r="A88" s="32" t="s">
        <v>115</v>
      </c>
      <c r="B88" s="32"/>
      <c r="C88" s="32">
        <f>C89+C90</f>
        <v>19264.75</v>
      </c>
      <c r="D88" s="32">
        <f t="shared" ref="D88:G88" si="28">D89+D90</f>
        <v>0</v>
      </c>
      <c r="E88" s="32">
        <f t="shared" si="28"/>
        <v>19264.75</v>
      </c>
      <c r="F88" s="32">
        <f t="shared" si="28"/>
        <v>0</v>
      </c>
      <c r="G88" s="93">
        <f t="shared" si="28"/>
        <v>4235.26</v>
      </c>
      <c r="H88" s="32"/>
      <c r="I88" s="32"/>
      <c r="J88" s="32"/>
      <c r="K88" s="32"/>
      <c r="L88" s="32"/>
      <c r="M88" s="32"/>
      <c r="N88" s="32"/>
    </row>
    <row r="89" spans="1:27" ht="26.25" customHeight="1" x14ac:dyDescent="0.2">
      <c r="A89" s="102" t="s">
        <v>97</v>
      </c>
      <c r="B89" s="102"/>
      <c r="C89" s="102">
        <f>C86+C87</f>
        <v>19264.75</v>
      </c>
      <c r="D89" s="102">
        <f t="shared" ref="D89:G89" si="29">D86+D87</f>
        <v>0</v>
      </c>
      <c r="E89" s="102">
        <f t="shared" si="29"/>
        <v>19264.75</v>
      </c>
      <c r="F89" s="102">
        <f t="shared" si="29"/>
        <v>0</v>
      </c>
      <c r="G89" s="108">
        <f t="shared" si="29"/>
        <v>4235.26</v>
      </c>
      <c r="H89" s="102"/>
      <c r="I89" s="102"/>
      <c r="J89" s="102"/>
      <c r="K89" s="102"/>
      <c r="L89" s="102"/>
      <c r="M89" s="102"/>
      <c r="N89" s="102"/>
    </row>
    <row r="90" spans="1:27" ht="15" customHeight="1" x14ac:dyDescent="0.2">
      <c r="A90" s="13" t="s">
        <v>26</v>
      </c>
      <c r="B90" s="13"/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/>
      <c r="I90" s="13"/>
      <c r="J90" s="13"/>
      <c r="K90" s="13"/>
      <c r="L90" s="13"/>
      <c r="M90" s="13"/>
      <c r="N90" s="13"/>
    </row>
    <row r="91" spans="1:27" s="100" customFormat="1" ht="65.25" customHeight="1" x14ac:dyDescent="0.2">
      <c r="A91" s="85" t="s">
        <v>117</v>
      </c>
      <c r="B91" s="98"/>
      <c r="C91" s="98"/>
      <c r="D91" s="98"/>
      <c r="E91" s="98"/>
      <c r="F91" s="98"/>
      <c r="G91" s="99"/>
      <c r="H91" s="98"/>
      <c r="I91" s="98"/>
      <c r="J91" s="98"/>
      <c r="K91" s="98"/>
      <c r="L91" s="98"/>
      <c r="M91" s="98"/>
      <c r="N91" s="9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</row>
    <row r="92" spans="1:27" s="100" customFormat="1" ht="39.75" customHeight="1" x14ac:dyDescent="0.2">
      <c r="A92" s="98" t="s">
        <v>118</v>
      </c>
      <c r="B92" s="98"/>
      <c r="C92" s="98"/>
      <c r="D92" s="98"/>
      <c r="E92" s="98"/>
      <c r="F92" s="98"/>
      <c r="G92" s="99"/>
      <c r="H92" s="98"/>
      <c r="I92" s="98"/>
      <c r="J92" s="98"/>
      <c r="K92" s="98"/>
      <c r="L92" s="98"/>
      <c r="M92" s="98"/>
      <c r="N92" s="9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</row>
    <row r="93" spans="1:27" s="100" customFormat="1" ht="39" customHeight="1" x14ac:dyDescent="0.2">
      <c r="A93" s="98" t="s">
        <v>119</v>
      </c>
      <c r="B93" s="98"/>
      <c r="C93" s="98"/>
      <c r="D93" s="98"/>
      <c r="E93" s="98"/>
      <c r="F93" s="98"/>
      <c r="G93" s="99"/>
      <c r="H93" s="98"/>
      <c r="I93" s="98"/>
      <c r="J93" s="98"/>
      <c r="K93" s="98"/>
      <c r="L93" s="98"/>
      <c r="M93" s="98"/>
      <c r="N93" s="9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</row>
    <row r="94" spans="1:27" s="100" customFormat="1" ht="39" customHeight="1" x14ac:dyDescent="0.2">
      <c r="A94" s="98" t="s">
        <v>120</v>
      </c>
      <c r="B94" s="98"/>
      <c r="C94" s="98"/>
      <c r="D94" s="98"/>
      <c r="E94" s="98"/>
      <c r="F94" s="98"/>
      <c r="G94" s="99"/>
      <c r="H94" s="98"/>
      <c r="I94" s="98"/>
      <c r="J94" s="98"/>
      <c r="K94" s="98"/>
      <c r="L94" s="98"/>
      <c r="M94" s="98"/>
      <c r="N94" s="9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</row>
    <row r="95" spans="1:27" s="100" customFormat="1" ht="39" customHeight="1" x14ac:dyDescent="0.2">
      <c r="A95" s="98" t="s">
        <v>121</v>
      </c>
      <c r="B95" s="98"/>
      <c r="C95" s="98"/>
      <c r="D95" s="98"/>
      <c r="E95" s="98"/>
      <c r="F95" s="98"/>
      <c r="G95" s="99"/>
      <c r="H95" s="98"/>
      <c r="I95" s="98"/>
      <c r="J95" s="98"/>
      <c r="K95" s="98"/>
      <c r="L95" s="98"/>
      <c r="M95" s="98"/>
      <c r="N95" s="9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</row>
    <row r="96" spans="1:27" s="100" customFormat="1" x14ac:dyDescent="0.2">
      <c r="A96" s="32" t="s">
        <v>122</v>
      </c>
      <c r="B96" s="32"/>
      <c r="C96" s="32">
        <f>C97+C98</f>
        <v>0</v>
      </c>
      <c r="D96" s="32">
        <f t="shared" ref="D96:G96" si="30">D97+D98</f>
        <v>0</v>
      </c>
      <c r="E96" s="32">
        <f t="shared" si="30"/>
        <v>0</v>
      </c>
      <c r="F96" s="32">
        <f t="shared" si="30"/>
        <v>0</v>
      </c>
      <c r="G96" s="32">
        <f t="shared" si="30"/>
        <v>0</v>
      </c>
      <c r="H96" s="32"/>
      <c r="I96" s="32"/>
      <c r="J96" s="32"/>
      <c r="K96" s="32"/>
      <c r="L96" s="32"/>
      <c r="M96" s="32"/>
      <c r="N96" s="32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</row>
    <row r="97" spans="1:27" s="100" customFormat="1" ht="24.75" customHeight="1" x14ac:dyDescent="0.2">
      <c r="A97" s="102" t="s">
        <v>97</v>
      </c>
      <c r="B97" s="102"/>
      <c r="C97" s="102">
        <f>C92+C93+C94+C95</f>
        <v>0</v>
      </c>
      <c r="D97" s="102">
        <f t="shared" ref="D97:G97" si="31">D92+D93+D94+D95</f>
        <v>0</v>
      </c>
      <c r="E97" s="102">
        <f t="shared" si="31"/>
        <v>0</v>
      </c>
      <c r="F97" s="102">
        <f t="shared" si="31"/>
        <v>0</v>
      </c>
      <c r="G97" s="102">
        <f t="shared" si="31"/>
        <v>0</v>
      </c>
      <c r="H97" s="102"/>
      <c r="I97" s="102"/>
      <c r="J97" s="102"/>
      <c r="K97" s="102"/>
      <c r="L97" s="102"/>
      <c r="M97" s="102"/>
      <c r="N97" s="102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</row>
    <row r="98" spans="1:27" s="100" customFormat="1" x14ac:dyDescent="0.2">
      <c r="A98" s="13" t="s">
        <v>26</v>
      </c>
      <c r="B98" s="13"/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13"/>
      <c r="I98" s="13"/>
      <c r="J98" s="13"/>
      <c r="K98" s="13"/>
      <c r="L98" s="13"/>
      <c r="M98" s="13"/>
      <c r="N98" s="13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</row>
    <row r="99" spans="1:27" s="100" customFormat="1" ht="79.5" customHeight="1" x14ac:dyDescent="0.2">
      <c r="A99" s="85" t="s">
        <v>173</v>
      </c>
      <c r="B99" s="98"/>
      <c r="C99" s="98"/>
      <c r="D99" s="98"/>
      <c r="E99" s="98"/>
      <c r="F99" s="98"/>
      <c r="G99" s="99"/>
      <c r="H99" s="98"/>
      <c r="I99" s="98"/>
      <c r="J99" s="98"/>
      <c r="K99" s="98"/>
      <c r="L99" s="98"/>
      <c r="M99" s="98"/>
      <c r="N99" s="9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</row>
    <row r="100" spans="1:27" s="100" customFormat="1" ht="78" customHeight="1" x14ac:dyDescent="0.2">
      <c r="A100" s="98" t="s">
        <v>174</v>
      </c>
      <c r="B100" s="98"/>
      <c r="C100" s="98">
        <v>12636.69</v>
      </c>
      <c r="D100" s="98"/>
      <c r="E100" s="98">
        <v>12636.69</v>
      </c>
      <c r="F100" s="98"/>
      <c r="G100" s="99">
        <v>2882.29</v>
      </c>
      <c r="H100" s="98"/>
      <c r="I100" s="98"/>
      <c r="J100" s="98"/>
      <c r="K100" s="98"/>
      <c r="L100" s="98"/>
      <c r="M100" s="98"/>
      <c r="N100" s="9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</row>
    <row r="101" spans="1:27" s="100" customFormat="1" x14ac:dyDescent="0.2">
      <c r="A101" s="32" t="s">
        <v>122</v>
      </c>
      <c r="B101" s="32"/>
      <c r="C101" s="32">
        <f>C102+C103</f>
        <v>12636.69</v>
      </c>
      <c r="D101" s="32">
        <f t="shared" ref="D101:G101" si="32">D102+D103</f>
        <v>0</v>
      </c>
      <c r="E101" s="32">
        <f t="shared" si="32"/>
        <v>12636.69</v>
      </c>
      <c r="F101" s="32">
        <f t="shared" si="32"/>
        <v>0</v>
      </c>
      <c r="G101" s="32">
        <f t="shared" si="32"/>
        <v>2882.29</v>
      </c>
      <c r="H101" s="32"/>
      <c r="I101" s="32"/>
      <c r="J101" s="32"/>
      <c r="K101" s="32"/>
      <c r="L101" s="32"/>
      <c r="M101" s="32"/>
      <c r="N101" s="32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</row>
    <row r="102" spans="1:27" s="100" customFormat="1" ht="24.75" customHeight="1" x14ac:dyDescent="0.2">
      <c r="A102" s="102" t="s">
        <v>97</v>
      </c>
      <c r="B102" s="102"/>
      <c r="C102" s="102">
        <f>C100</f>
        <v>12636.69</v>
      </c>
      <c r="D102" s="102">
        <f t="shared" ref="D102:G102" si="33">D100</f>
        <v>0</v>
      </c>
      <c r="E102" s="102">
        <f t="shared" si="33"/>
        <v>12636.69</v>
      </c>
      <c r="F102" s="102">
        <f t="shared" si="33"/>
        <v>0</v>
      </c>
      <c r="G102" s="102">
        <f t="shared" si="33"/>
        <v>2882.29</v>
      </c>
      <c r="H102" s="102"/>
      <c r="I102" s="102"/>
      <c r="J102" s="102"/>
      <c r="K102" s="102"/>
      <c r="L102" s="102"/>
      <c r="M102" s="102"/>
      <c r="N102" s="102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</row>
    <row r="103" spans="1:27" s="100" customFormat="1" x14ac:dyDescent="0.2">
      <c r="A103" s="13" t="s">
        <v>26</v>
      </c>
      <c r="B103" s="13"/>
      <c r="C103" s="13">
        <v>0</v>
      </c>
      <c r="D103" s="13">
        <v>0</v>
      </c>
      <c r="E103" s="13">
        <v>0</v>
      </c>
      <c r="F103" s="13">
        <v>0</v>
      </c>
      <c r="G103" s="13">
        <v>0</v>
      </c>
      <c r="H103" s="13"/>
      <c r="I103" s="13"/>
      <c r="J103" s="13"/>
      <c r="K103" s="13"/>
      <c r="L103" s="13"/>
      <c r="M103" s="13"/>
      <c r="N103" s="13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</row>
    <row r="104" spans="1:27" ht="14.25" x14ac:dyDescent="0.2">
      <c r="A104" s="112" t="s">
        <v>61</v>
      </c>
      <c r="B104" s="113"/>
      <c r="C104" s="114">
        <f>C72+C83+C89+C97+C102</f>
        <v>118780.22</v>
      </c>
      <c r="D104" s="114">
        <f t="shared" ref="D104:G104" si="34">D72+D83+D89+D97+D102</f>
        <v>0</v>
      </c>
      <c r="E104" s="114">
        <f t="shared" si="34"/>
        <v>118780.22</v>
      </c>
      <c r="F104" s="114">
        <f t="shared" si="34"/>
        <v>0</v>
      </c>
      <c r="G104" s="114">
        <f t="shared" si="34"/>
        <v>27797.780000000006</v>
      </c>
      <c r="H104" s="113"/>
      <c r="I104" s="113"/>
      <c r="J104" s="113"/>
      <c r="K104" s="113"/>
      <c r="L104" s="113"/>
      <c r="M104" s="113"/>
      <c r="N104" s="113"/>
    </row>
    <row r="105" spans="1:27" ht="14.25" x14ac:dyDescent="0.2">
      <c r="A105" s="112" t="s">
        <v>26</v>
      </c>
      <c r="B105" s="113"/>
      <c r="C105" s="114">
        <f>C73+C84+C90+C98</f>
        <v>249803.59999999998</v>
      </c>
      <c r="D105" s="114">
        <f>D73+D84+D90+D98</f>
        <v>0</v>
      </c>
      <c r="E105" s="114">
        <f>E73+E84+E90+E98</f>
        <v>249803.59999999998</v>
      </c>
      <c r="F105" s="114">
        <f>F73+F84+F90+F98</f>
        <v>0</v>
      </c>
      <c r="G105" s="114">
        <f>G73+G84+G90+G98</f>
        <v>47921.56</v>
      </c>
      <c r="H105" s="113"/>
      <c r="I105" s="113"/>
      <c r="J105" s="113"/>
      <c r="K105" s="113"/>
      <c r="L105" s="113"/>
      <c r="M105" s="113"/>
      <c r="N105" s="113"/>
    </row>
    <row r="106" spans="1:27" ht="14.25" x14ac:dyDescent="0.2">
      <c r="A106" s="111" t="s">
        <v>25</v>
      </c>
      <c r="B106" s="111"/>
      <c r="C106" s="115">
        <f>C105+C104</f>
        <v>368583.81999999995</v>
      </c>
      <c r="D106" s="115">
        <f t="shared" ref="D106:G106" si="35">D105+D104</f>
        <v>0</v>
      </c>
      <c r="E106" s="115">
        <f t="shared" si="35"/>
        <v>368583.81999999995</v>
      </c>
      <c r="F106" s="115">
        <f t="shared" si="35"/>
        <v>0</v>
      </c>
      <c r="G106" s="115">
        <f t="shared" si="35"/>
        <v>75719.34</v>
      </c>
      <c r="H106" s="111">
        <f>H104+H105</f>
        <v>0</v>
      </c>
      <c r="I106" s="111"/>
      <c r="J106" s="111"/>
      <c r="K106" s="111"/>
      <c r="L106" s="111"/>
      <c r="M106" s="111"/>
      <c r="N106" s="111"/>
    </row>
    <row r="107" spans="1:27" ht="13.5" customHeight="1" x14ac:dyDescent="0.2">
      <c r="A107" s="6"/>
      <c r="B107" s="6"/>
      <c r="C107" s="6"/>
      <c r="D107" s="6"/>
      <c r="E107" s="6"/>
      <c r="F107" s="6"/>
      <c r="G107" s="30"/>
      <c r="H107" s="6"/>
      <c r="I107" s="6"/>
      <c r="J107" s="6"/>
      <c r="K107" s="6"/>
      <c r="L107" s="6"/>
      <c r="M107" s="6"/>
      <c r="N107" s="6"/>
    </row>
    <row r="108" spans="1:27" ht="15.75" customHeight="1" x14ac:dyDescent="0.2">
      <c r="A108" s="195" t="s">
        <v>154</v>
      </c>
      <c r="B108" s="196"/>
      <c r="C108" s="196"/>
      <c r="D108" s="196"/>
      <c r="E108" s="196"/>
      <c r="F108" s="196"/>
      <c r="G108" s="196"/>
      <c r="H108" s="196"/>
      <c r="I108" s="196"/>
      <c r="J108" s="196"/>
      <c r="K108" s="196"/>
      <c r="L108" s="196"/>
      <c r="M108" s="196"/>
      <c r="N108" s="197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8.75" customHeight="1" x14ac:dyDescent="0.2">
      <c r="A109" s="198" t="s">
        <v>41</v>
      </c>
      <c r="B109" s="199"/>
      <c r="C109" s="199"/>
      <c r="D109" s="199"/>
      <c r="E109" s="199"/>
      <c r="F109" s="199"/>
      <c r="G109" s="199"/>
      <c r="H109" s="199"/>
      <c r="I109" s="199"/>
      <c r="J109" s="199"/>
      <c r="K109" s="199"/>
      <c r="L109" s="199"/>
      <c r="M109" s="199"/>
      <c r="N109" s="200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26.25" customHeight="1" x14ac:dyDescent="0.2">
      <c r="A110" s="192" t="s">
        <v>42</v>
      </c>
      <c r="B110" s="193"/>
      <c r="C110" s="193"/>
      <c r="D110" s="193"/>
      <c r="E110" s="193"/>
      <c r="F110" s="193"/>
      <c r="G110" s="193"/>
      <c r="H110" s="193"/>
      <c r="I110" s="193"/>
      <c r="J110" s="193"/>
      <c r="K110" s="193"/>
      <c r="L110" s="193"/>
      <c r="M110" s="193"/>
      <c r="N110" s="194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16.25" customHeight="1" x14ac:dyDescent="0.2">
      <c r="A111" s="161" t="s">
        <v>43</v>
      </c>
      <c r="B111" s="10" t="s">
        <v>44</v>
      </c>
      <c r="C111" s="10"/>
      <c r="D111" s="10"/>
      <c r="E111" s="10"/>
      <c r="F111" s="10"/>
      <c r="G111" s="19"/>
      <c r="H111" s="10"/>
      <c r="I111" s="10" t="s">
        <v>123</v>
      </c>
      <c r="J111" s="10" t="s">
        <v>124</v>
      </c>
      <c r="K111" s="78"/>
      <c r="L111" s="78"/>
      <c r="M111" s="78"/>
      <c r="N111" s="78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24.75" customHeight="1" x14ac:dyDescent="0.2">
      <c r="A112" s="14" t="s">
        <v>61</v>
      </c>
      <c r="B112" s="17"/>
      <c r="C112" s="17">
        <f>C111</f>
        <v>0</v>
      </c>
      <c r="D112" s="17">
        <f t="shared" ref="D112:N113" si="36">D111</f>
        <v>0</v>
      </c>
      <c r="E112" s="17">
        <f t="shared" si="36"/>
        <v>0</v>
      </c>
      <c r="F112" s="17">
        <f t="shared" si="36"/>
        <v>0</v>
      </c>
      <c r="G112" s="21">
        <f t="shared" si="36"/>
        <v>0</v>
      </c>
      <c r="H112" s="17">
        <f t="shared" si="36"/>
        <v>0</v>
      </c>
      <c r="I112" s="17" t="str">
        <f t="shared" si="36"/>
        <v>количество человек</v>
      </c>
      <c r="J112" s="17" t="str">
        <f t="shared" si="36"/>
        <v>чел.</v>
      </c>
      <c r="K112" s="140">
        <f t="shared" si="36"/>
        <v>0</v>
      </c>
      <c r="L112" s="140">
        <f t="shared" si="36"/>
        <v>0</v>
      </c>
      <c r="M112" s="140">
        <f t="shared" si="36"/>
        <v>0</v>
      </c>
      <c r="N112" s="140">
        <f t="shared" si="36"/>
        <v>0</v>
      </c>
      <c r="S112" s="1"/>
      <c r="T112" s="1"/>
      <c r="U112" s="1"/>
      <c r="V112" s="1"/>
      <c r="W112" s="1"/>
      <c r="X112" s="1"/>
      <c r="Y112" s="1"/>
      <c r="Z112" s="1"/>
      <c r="AA112" s="1"/>
    </row>
    <row r="113" spans="1:730" ht="26.25" customHeight="1" x14ac:dyDescent="0.2">
      <c r="A113" s="23" t="s">
        <v>22</v>
      </c>
      <c r="B113" s="81"/>
      <c r="C113" s="24">
        <f>C112</f>
        <v>0</v>
      </c>
      <c r="D113" s="24">
        <f t="shared" si="36"/>
        <v>0</v>
      </c>
      <c r="E113" s="24">
        <f t="shared" si="36"/>
        <v>0</v>
      </c>
      <c r="F113" s="24">
        <f t="shared" si="36"/>
        <v>0</v>
      </c>
      <c r="G113" s="25">
        <f t="shared" si="36"/>
        <v>0</v>
      </c>
      <c r="H113" s="24">
        <f t="shared" si="36"/>
        <v>0</v>
      </c>
      <c r="I113" s="24" t="str">
        <f>I112</f>
        <v>количество человек</v>
      </c>
      <c r="J113" s="24" t="str">
        <f t="shared" si="36"/>
        <v>чел.</v>
      </c>
      <c r="K113" s="141">
        <f t="shared" si="36"/>
        <v>0</v>
      </c>
      <c r="L113" s="141">
        <f t="shared" si="36"/>
        <v>0</v>
      </c>
      <c r="M113" s="141">
        <f t="shared" si="36"/>
        <v>0</v>
      </c>
      <c r="N113" s="141">
        <f t="shared" si="36"/>
        <v>0</v>
      </c>
      <c r="S113" s="1"/>
      <c r="T113" s="1"/>
      <c r="U113" s="1"/>
      <c r="V113" s="1"/>
      <c r="W113" s="1"/>
      <c r="X113" s="1"/>
      <c r="Y113" s="1"/>
      <c r="Z113" s="1"/>
      <c r="AA113" s="1"/>
    </row>
    <row r="114" spans="1:730" ht="15" customHeight="1" x14ac:dyDescent="0.2">
      <c r="A114" s="154"/>
      <c r="B114" s="155"/>
      <c r="C114" s="156"/>
      <c r="D114" s="156"/>
      <c r="E114" s="156"/>
      <c r="F114" s="156"/>
      <c r="G114" s="157"/>
      <c r="H114" s="156"/>
      <c r="I114" s="156"/>
      <c r="J114" s="156"/>
      <c r="K114" s="158"/>
      <c r="L114" s="158"/>
      <c r="M114" s="158"/>
      <c r="N114" s="159"/>
      <c r="S114" s="1"/>
      <c r="T114" s="1"/>
      <c r="U114" s="1"/>
      <c r="V114" s="1"/>
      <c r="W114" s="1"/>
      <c r="X114" s="1"/>
      <c r="Y114" s="1"/>
      <c r="Z114" s="1"/>
      <c r="AA114" s="1"/>
    </row>
    <row r="115" spans="1:730" ht="15.75" x14ac:dyDescent="0.2">
      <c r="A115" s="195" t="s">
        <v>155</v>
      </c>
      <c r="B115" s="196"/>
      <c r="C115" s="196"/>
      <c r="D115" s="196"/>
      <c r="E115" s="196"/>
      <c r="F115" s="196"/>
      <c r="G115" s="196"/>
      <c r="H115" s="196"/>
      <c r="I115" s="196"/>
      <c r="J115" s="196"/>
      <c r="K115" s="196"/>
      <c r="L115" s="196"/>
      <c r="M115" s="196"/>
      <c r="N115" s="197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  <c r="CD115" s="44"/>
      <c r="CE115" s="44"/>
      <c r="CF115" s="44"/>
      <c r="CG115" s="44"/>
      <c r="CH115" s="44"/>
      <c r="CI115" s="44"/>
      <c r="CJ115" s="44"/>
      <c r="CK115" s="44"/>
      <c r="CL115" s="44"/>
      <c r="CM115" s="44"/>
      <c r="CN115" s="44"/>
      <c r="CO115" s="44"/>
      <c r="CP115" s="44"/>
      <c r="CQ115" s="44"/>
      <c r="CR115" s="44"/>
      <c r="CS115" s="44"/>
      <c r="CT115" s="44"/>
      <c r="CU115" s="44"/>
      <c r="CV115" s="44"/>
      <c r="CW115" s="44"/>
      <c r="CX115" s="44"/>
      <c r="CY115" s="44"/>
      <c r="CZ115" s="44"/>
      <c r="DA115" s="44"/>
      <c r="DB115" s="44"/>
      <c r="DC115" s="44"/>
      <c r="DD115" s="44"/>
      <c r="DE115" s="44"/>
      <c r="DF115" s="44"/>
      <c r="DG115" s="44"/>
      <c r="DH115" s="44"/>
      <c r="DI115" s="44"/>
      <c r="DJ115" s="44"/>
      <c r="DK115" s="44"/>
      <c r="DL115" s="44"/>
      <c r="DM115" s="44"/>
      <c r="DN115" s="44"/>
      <c r="DO115" s="44"/>
      <c r="DP115" s="44"/>
      <c r="DQ115" s="44"/>
      <c r="DR115" s="44"/>
      <c r="DS115" s="44"/>
      <c r="DT115" s="44"/>
      <c r="DU115" s="44"/>
      <c r="DV115" s="44"/>
      <c r="DW115" s="44"/>
      <c r="DX115" s="44"/>
      <c r="DY115" s="44"/>
      <c r="DZ115" s="44"/>
      <c r="EA115" s="44"/>
      <c r="EB115" s="44"/>
      <c r="EC115" s="44"/>
      <c r="ED115" s="44"/>
      <c r="EE115" s="44"/>
      <c r="EF115" s="44"/>
      <c r="EG115" s="44"/>
      <c r="EH115" s="44"/>
      <c r="EI115" s="44"/>
      <c r="EJ115" s="44"/>
      <c r="EK115" s="44"/>
      <c r="EL115" s="44"/>
      <c r="EM115" s="44"/>
      <c r="EN115" s="44"/>
      <c r="EO115" s="44"/>
      <c r="EP115" s="44"/>
      <c r="EQ115" s="44"/>
      <c r="ER115" s="44"/>
      <c r="ES115" s="44"/>
      <c r="ET115" s="44"/>
      <c r="EU115" s="44"/>
      <c r="EV115" s="44"/>
      <c r="EW115" s="44"/>
      <c r="EX115" s="44"/>
      <c r="EY115" s="44"/>
      <c r="EZ115" s="44"/>
      <c r="FA115" s="44"/>
      <c r="FB115" s="44"/>
      <c r="FC115" s="44"/>
      <c r="FD115" s="44"/>
      <c r="FE115" s="44"/>
      <c r="FF115" s="44"/>
      <c r="FG115" s="44"/>
      <c r="FH115" s="44"/>
      <c r="FI115" s="44"/>
      <c r="FJ115" s="44"/>
      <c r="FK115" s="44"/>
      <c r="FL115" s="44"/>
      <c r="FM115" s="44"/>
      <c r="FN115" s="44"/>
      <c r="FO115" s="44"/>
      <c r="FP115" s="44"/>
      <c r="FQ115" s="44"/>
      <c r="FR115" s="44"/>
      <c r="FS115" s="44"/>
      <c r="FT115" s="44"/>
      <c r="FU115" s="44"/>
      <c r="FV115" s="44"/>
      <c r="FW115" s="44"/>
      <c r="FX115" s="44"/>
      <c r="FY115" s="44"/>
      <c r="FZ115" s="44"/>
      <c r="GA115" s="44"/>
      <c r="GB115" s="44"/>
      <c r="GC115" s="44"/>
      <c r="GD115" s="44"/>
      <c r="GE115" s="44"/>
      <c r="GF115" s="44"/>
      <c r="GG115" s="44"/>
      <c r="GH115" s="44"/>
      <c r="GI115" s="44"/>
      <c r="GJ115" s="44"/>
      <c r="GK115" s="44"/>
      <c r="GL115" s="44"/>
      <c r="GM115" s="44"/>
      <c r="GN115" s="44"/>
      <c r="GO115" s="44"/>
      <c r="GP115" s="44"/>
      <c r="GQ115" s="44"/>
      <c r="GR115" s="44"/>
      <c r="GS115" s="44"/>
      <c r="GT115" s="44"/>
      <c r="GU115" s="44"/>
      <c r="GV115" s="44"/>
      <c r="GW115" s="44"/>
      <c r="GX115" s="44"/>
      <c r="GY115" s="44"/>
      <c r="GZ115" s="44"/>
      <c r="HA115" s="44"/>
      <c r="HB115" s="44"/>
      <c r="HC115" s="44"/>
      <c r="HD115" s="44"/>
      <c r="HE115" s="44"/>
      <c r="HF115" s="44"/>
      <c r="HG115" s="44"/>
      <c r="HH115" s="44"/>
      <c r="HI115" s="44"/>
      <c r="HJ115" s="44"/>
      <c r="HK115" s="44"/>
      <c r="HL115" s="44"/>
      <c r="HM115" s="44"/>
      <c r="HN115" s="44"/>
      <c r="HO115" s="44"/>
      <c r="HP115" s="44"/>
      <c r="HQ115" s="44"/>
      <c r="HR115" s="44"/>
      <c r="HS115" s="44"/>
      <c r="HT115" s="44"/>
      <c r="HU115" s="44"/>
      <c r="HV115" s="44"/>
      <c r="HW115" s="44"/>
      <c r="HX115" s="44"/>
      <c r="HY115" s="44"/>
      <c r="HZ115" s="44"/>
      <c r="IA115" s="44"/>
      <c r="IB115" s="44"/>
      <c r="IC115" s="44"/>
      <c r="ID115" s="44"/>
      <c r="IE115" s="44"/>
      <c r="IF115" s="44"/>
      <c r="IG115" s="44"/>
      <c r="IH115" s="44"/>
      <c r="II115" s="44"/>
      <c r="IJ115" s="44"/>
      <c r="IK115" s="44"/>
      <c r="IL115" s="44"/>
      <c r="IM115" s="44"/>
      <c r="IN115" s="44"/>
      <c r="IO115" s="44"/>
      <c r="IP115" s="44"/>
      <c r="IQ115" s="44"/>
      <c r="IR115" s="44"/>
      <c r="IS115" s="44"/>
      <c r="IT115" s="44"/>
      <c r="IU115" s="44"/>
      <c r="IV115" s="44"/>
      <c r="IW115" s="44"/>
      <c r="IX115" s="44"/>
      <c r="IY115" s="44"/>
      <c r="IZ115" s="44"/>
      <c r="JA115" s="44"/>
      <c r="JB115" s="44"/>
      <c r="JC115" s="44"/>
      <c r="JD115" s="44"/>
      <c r="JE115" s="44"/>
      <c r="JF115" s="44"/>
      <c r="JG115" s="44"/>
      <c r="JH115" s="44"/>
      <c r="JI115" s="44"/>
      <c r="JJ115" s="44"/>
      <c r="JK115" s="44"/>
      <c r="JL115" s="44"/>
      <c r="JM115" s="44"/>
      <c r="JN115" s="44"/>
      <c r="JO115" s="44"/>
      <c r="JP115" s="44"/>
      <c r="JQ115" s="44"/>
      <c r="JR115" s="44"/>
      <c r="JS115" s="44"/>
      <c r="JT115" s="44"/>
      <c r="JU115" s="44"/>
      <c r="JV115" s="44"/>
      <c r="JW115" s="44"/>
      <c r="JX115" s="44"/>
      <c r="JY115" s="44"/>
      <c r="JZ115" s="44"/>
      <c r="KA115" s="44"/>
      <c r="KB115" s="44"/>
      <c r="KC115" s="44"/>
      <c r="KD115" s="44"/>
      <c r="KE115" s="44"/>
      <c r="KF115" s="44"/>
      <c r="KG115" s="44"/>
      <c r="KH115" s="44"/>
      <c r="KI115" s="44"/>
      <c r="KJ115" s="44"/>
      <c r="KK115" s="44"/>
      <c r="KL115" s="44"/>
      <c r="KM115" s="44"/>
      <c r="KN115" s="44"/>
      <c r="KO115" s="44"/>
      <c r="KP115" s="44"/>
      <c r="KQ115" s="44"/>
      <c r="KR115" s="44"/>
      <c r="KS115" s="44"/>
      <c r="KT115" s="44"/>
      <c r="KU115" s="44"/>
      <c r="KV115" s="44"/>
      <c r="KW115" s="44"/>
      <c r="KX115" s="44"/>
      <c r="KY115" s="44"/>
      <c r="KZ115" s="44"/>
      <c r="LA115" s="44"/>
      <c r="LB115" s="44"/>
      <c r="LC115" s="44"/>
      <c r="LD115" s="44"/>
      <c r="LE115" s="44"/>
      <c r="LF115" s="44"/>
      <c r="LG115" s="44"/>
      <c r="LH115" s="44"/>
      <c r="LI115" s="44"/>
      <c r="LJ115" s="44"/>
      <c r="LK115" s="44"/>
      <c r="LL115" s="44"/>
      <c r="LM115" s="44"/>
      <c r="LN115" s="44"/>
      <c r="LO115" s="44"/>
      <c r="LP115" s="44"/>
      <c r="LQ115" s="44"/>
      <c r="LR115" s="44"/>
      <c r="LS115" s="44"/>
      <c r="LT115" s="44"/>
      <c r="LU115" s="44"/>
      <c r="LV115" s="44"/>
      <c r="LW115" s="44"/>
      <c r="LX115" s="44"/>
      <c r="LY115" s="44"/>
      <c r="LZ115" s="44"/>
      <c r="MA115" s="44"/>
      <c r="MB115" s="44"/>
      <c r="MC115" s="44"/>
      <c r="MD115" s="44"/>
      <c r="ME115" s="44"/>
      <c r="MF115" s="44"/>
      <c r="MG115" s="44"/>
      <c r="MH115" s="44"/>
      <c r="MI115" s="44"/>
      <c r="MJ115" s="44"/>
      <c r="MK115" s="44"/>
      <c r="ML115" s="44"/>
      <c r="MM115" s="44"/>
      <c r="MN115" s="44"/>
      <c r="MO115" s="44"/>
      <c r="MP115" s="44"/>
      <c r="MQ115" s="44"/>
      <c r="MR115" s="44"/>
      <c r="MS115" s="44"/>
      <c r="MT115" s="44"/>
      <c r="MU115" s="44"/>
      <c r="MV115" s="44"/>
      <c r="MW115" s="44"/>
      <c r="MX115" s="44"/>
      <c r="MY115" s="44"/>
      <c r="MZ115" s="44"/>
      <c r="NA115" s="44"/>
      <c r="NB115" s="44"/>
      <c r="NC115" s="44"/>
      <c r="ND115" s="44"/>
      <c r="NE115" s="44"/>
      <c r="NF115" s="44"/>
      <c r="NG115" s="44"/>
      <c r="NH115" s="44"/>
      <c r="NI115" s="44"/>
      <c r="NJ115" s="44"/>
      <c r="NK115" s="44"/>
      <c r="NL115" s="44"/>
      <c r="NM115" s="44"/>
      <c r="NN115" s="44"/>
      <c r="NO115" s="44"/>
      <c r="NP115" s="44"/>
      <c r="NQ115" s="44"/>
      <c r="NR115" s="44"/>
      <c r="NS115" s="44"/>
      <c r="NT115" s="44"/>
      <c r="NU115" s="44"/>
      <c r="NV115" s="44"/>
      <c r="NW115" s="44"/>
      <c r="NX115" s="44"/>
      <c r="NY115" s="44"/>
      <c r="NZ115" s="44"/>
      <c r="OA115" s="44"/>
      <c r="OB115" s="44"/>
      <c r="OC115" s="44"/>
      <c r="OD115" s="44"/>
      <c r="OE115" s="44"/>
      <c r="OF115" s="44"/>
      <c r="OG115" s="44"/>
      <c r="OH115" s="44"/>
      <c r="OI115" s="44"/>
      <c r="OJ115" s="44"/>
      <c r="OK115" s="44"/>
      <c r="OL115" s="44"/>
      <c r="OM115" s="44"/>
      <c r="ON115" s="44"/>
      <c r="OO115" s="44"/>
      <c r="OP115" s="44"/>
      <c r="OQ115" s="44"/>
      <c r="OR115" s="44"/>
      <c r="OS115" s="44"/>
      <c r="OT115" s="44"/>
      <c r="OU115" s="44"/>
      <c r="OV115" s="44"/>
      <c r="OW115" s="44"/>
      <c r="OX115" s="44"/>
      <c r="OY115" s="44"/>
      <c r="OZ115" s="44"/>
      <c r="PA115" s="44"/>
      <c r="PB115" s="44"/>
      <c r="PC115" s="44"/>
      <c r="PD115" s="44"/>
      <c r="PE115" s="44"/>
      <c r="PF115" s="44"/>
      <c r="PG115" s="44"/>
      <c r="PH115" s="44"/>
      <c r="PI115" s="44"/>
      <c r="PJ115" s="44"/>
      <c r="PK115" s="44"/>
      <c r="PL115" s="44"/>
      <c r="PM115" s="44"/>
      <c r="PN115" s="44"/>
      <c r="PO115" s="44"/>
      <c r="PP115" s="44"/>
      <c r="PQ115" s="44"/>
      <c r="PR115" s="44"/>
      <c r="PS115" s="44"/>
      <c r="PT115" s="44"/>
      <c r="PU115" s="44"/>
      <c r="PV115" s="44"/>
      <c r="PW115" s="44"/>
      <c r="PX115" s="44"/>
      <c r="PY115" s="44"/>
      <c r="PZ115" s="44"/>
      <c r="QA115" s="44"/>
      <c r="QB115" s="44"/>
      <c r="QC115" s="44"/>
      <c r="QD115" s="44"/>
      <c r="QE115" s="44"/>
      <c r="QF115" s="44"/>
      <c r="QG115" s="44"/>
      <c r="QH115" s="44"/>
      <c r="QI115" s="44"/>
      <c r="QJ115" s="44"/>
      <c r="QK115" s="44"/>
      <c r="QL115" s="44"/>
      <c r="QM115" s="44"/>
      <c r="QN115" s="44"/>
      <c r="QO115" s="44"/>
      <c r="QP115" s="44"/>
      <c r="QQ115" s="44"/>
      <c r="QR115" s="44"/>
      <c r="QS115" s="44"/>
      <c r="QT115" s="44"/>
      <c r="QU115" s="44"/>
      <c r="QV115" s="44"/>
      <c r="QW115" s="44"/>
      <c r="QX115" s="44"/>
      <c r="QY115" s="44"/>
      <c r="QZ115" s="44"/>
      <c r="RA115" s="44"/>
      <c r="RB115" s="44"/>
      <c r="RC115" s="44"/>
      <c r="RD115" s="44"/>
      <c r="RE115" s="44"/>
      <c r="RF115" s="44"/>
      <c r="RG115" s="44"/>
      <c r="RH115" s="44"/>
      <c r="RI115" s="44"/>
      <c r="RJ115" s="44"/>
      <c r="RK115" s="44"/>
      <c r="RL115" s="44"/>
      <c r="RM115" s="44"/>
      <c r="RN115" s="44"/>
      <c r="RO115" s="44"/>
      <c r="RP115" s="44"/>
      <c r="RQ115" s="44"/>
      <c r="RR115" s="44"/>
      <c r="RS115" s="44"/>
      <c r="RT115" s="44"/>
      <c r="RU115" s="44"/>
      <c r="RV115" s="44"/>
      <c r="RW115" s="44"/>
      <c r="RX115" s="44"/>
      <c r="RY115" s="44"/>
      <c r="RZ115" s="44"/>
      <c r="SA115" s="44"/>
      <c r="SB115" s="44"/>
      <c r="SC115" s="44"/>
      <c r="SD115" s="44"/>
      <c r="SE115" s="44"/>
      <c r="SF115" s="44"/>
      <c r="SG115" s="44"/>
      <c r="SH115" s="44"/>
      <c r="SI115" s="44"/>
      <c r="SJ115" s="44"/>
      <c r="SK115" s="44"/>
      <c r="SL115" s="44"/>
      <c r="SM115" s="44"/>
      <c r="SN115" s="44"/>
      <c r="SO115" s="44"/>
      <c r="SP115" s="44"/>
      <c r="SQ115" s="44"/>
      <c r="SR115" s="44"/>
      <c r="SS115" s="44"/>
      <c r="ST115" s="44"/>
      <c r="SU115" s="44"/>
      <c r="SV115" s="44"/>
      <c r="SW115" s="44"/>
      <c r="SX115" s="44"/>
      <c r="SY115" s="44"/>
      <c r="SZ115" s="44"/>
      <c r="TA115" s="44"/>
      <c r="TB115" s="44"/>
      <c r="TC115" s="44"/>
      <c r="TD115" s="44"/>
      <c r="TE115" s="44"/>
      <c r="TF115" s="44"/>
      <c r="TG115" s="44"/>
      <c r="TH115" s="44"/>
      <c r="TI115" s="44"/>
      <c r="TJ115" s="44"/>
      <c r="TK115" s="44"/>
      <c r="TL115" s="44"/>
      <c r="TM115" s="44"/>
      <c r="TN115" s="44"/>
      <c r="TO115" s="44"/>
      <c r="TP115" s="44"/>
      <c r="TQ115" s="44"/>
      <c r="TR115" s="44"/>
      <c r="TS115" s="44"/>
      <c r="TT115" s="44"/>
      <c r="TU115" s="44"/>
      <c r="TV115" s="44"/>
      <c r="TW115" s="44"/>
      <c r="TX115" s="44"/>
      <c r="TY115" s="44"/>
      <c r="TZ115" s="44"/>
      <c r="UA115" s="44"/>
      <c r="UB115" s="44"/>
      <c r="UC115" s="44"/>
      <c r="UD115" s="44"/>
      <c r="UE115" s="44"/>
      <c r="UF115" s="44"/>
      <c r="UG115" s="44"/>
      <c r="UH115" s="44"/>
      <c r="UI115" s="44"/>
      <c r="UJ115" s="44"/>
      <c r="UK115" s="44"/>
      <c r="UL115" s="44"/>
      <c r="UM115" s="44"/>
      <c r="UN115" s="44"/>
      <c r="UO115" s="44"/>
      <c r="UP115" s="44"/>
      <c r="UQ115" s="44"/>
      <c r="UR115" s="44"/>
      <c r="US115" s="44"/>
      <c r="UT115" s="44"/>
      <c r="UU115" s="44"/>
      <c r="UV115" s="44"/>
      <c r="UW115" s="44"/>
      <c r="UX115" s="44"/>
      <c r="UY115" s="44"/>
      <c r="UZ115" s="44"/>
      <c r="VA115" s="44"/>
      <c r="VB115" s="44"/>
      <c r="VC115" s="44"/>
      <c r="VD115" s="44"/>
      <c r="VE115" s="44"/>
      <c r="VF115" s="44"/>
      <c r="VG115" s="44"/>
      <c r="VH115" s="44"/>
      <c r="VI115" s="44"/>
      <c r="VJ115" s="44"/>
      <c r="VK115" s="44"/>
      <c r="VL115" s="44"/>
      <c r="VM115" s="44"/>
      <c r="VN115" s="44"/>
      <c r="VO115" s="44"/>
      <c r="VP115" s="44"/>
      <c r="VQ115" s="44"/>
      <c r="VR115" s="44"/>
      <c r="VS115" s="44"/>
      <c r="VT115" s="44"/>
      <c r="VU115" s="44"/>
      <c r="VV115" s="44"/>
      <c r="VW115" s="44"/>
      <c r="VX115" s="44"/>
      <c r="VY115" s="44"/>
      <c r="VZ115" s="44"/>
      <c r="WA115" s="44"/>
      <c r="WB115" s="44"/>
      <c r="WC115" s="44"/>
      <c r="WD115" s="44"/>
      <c r="WE115" s="44"/>
      <c r="WF115" s="44"/>
      <c r="WG115" s="44"/>
      <c r="WH115" s="44"/>
      <c r="WI115" s="44"/>
      <c r="WJ115" s="44"/>
      <c r="WK115" s="44"/>
      <c r="WL115" s="44"/>
      <c r="WM115" s="44"/>
      <c r="WN115" s="44"/>
      <c r="WO115" s="44"/>
      <c r="WP115" s="44"/>
      <c r="WQ115" s="44"/>
      <c r="WR115" s="44"/>
      <c r="WS115" s="44"/>
      <c r="WT115" s="44"/>
      <c r="WU115" s="44"/>
      <c r="WV115" s="44"/>
      <c r="WW115" s="44"/>
      <c r="WX115" s="44"/>
      <c r="WY115" s="44"/>
      <c r="WZ115" s="44"/>
      <c r="XA115" s="44"/>
      <c r="XB115" s="44"/>
      <c r="XC115" s="44"/>
      <c r="XD115" s="44"/>
      <c r="XE115" s="44"/>
      <c r="XF115" s="44"/>
      <c r="XG115" s="44"/>
      <c r="XH115" s="44"/>
      <c r="XI115" s="44"/>
      <c r="XJ115" s="44"/>
      <c r="XK115" s="44"/>
      <c r="XL115" s="44"/>
      <c r="XM115" s="44"/>
      <c r="XN115" s="44"/>
      <c r="XO115" s="44"/>
      <c r="XP115" s="44"/>
      <c r="XQ115" s="44"/>
      <c r="XR115" s="44"/>
      <c r="XS115" s="44"/>
      <c r="XT115" s="44"/>
      <c r="XU115" s="44"/>
      <c r="XV115" s="44"/>
      <c r="XW115" s="44"/>
      <c r="XX115" s="44"/>
      <c r="XY115" s="44"/>
      <c r="XZ115" s="44"/>
      <c r="YA115" s="44"/>
      <c r="YB115" s="44"/>
      <c r="YC115" s="44"/>
      <c r="YD115" s="44"/>
      <c r="YE115" s="44"/>
      <c r="YF115" s="44"/>
      <c r="YG115" s="44"/>
      <c r="YH115" s="44"/>
      <c r="YI115" s="44"/>
      <c r="YJ115" s="44"/>
      <c r="YK115" s="44"/>
      <c r="YL115" s="44"/>
      <c r="YM115" s="44"/>
      <c r="YN115" s="44"/>
      <c r="YO115" s="44"/>
      <c r="YP115" s="44"/>
      <c r="YQ115" s="44"/>
      <c r="YR115" s="44"/>
      <c r="YS115" s="44"/>
      <c r="YT115" s="44"/>
      <c r="YU115" s="44"/>
      <c r="YV115" s="44"/>
      <c r="YW115" s="44"/>
      <c r="YX115" s="44"/>
      <c r="YY115" s="44"/>
      <c r="YZ115" s="44"/>
      <c r="ZA115" s="44"/>
      <c r="ZB115" s="44"/>
      <c r="ZC115" s="44"/>
      <c r="ZD115" s="44"/>
      <c r="ZE115" s="44"/>
      <c r="ZF115" s="44"/>
      <c r="ZG115" s="44"/>
      <c r="ZH115" s="44"/>
      <c r="ZI115" s="44"/>
      <c r="ZJ115" s="44"/>
      <c r="ZK115" s="44"/>
      <c r="ZL115" s="44"/>
      <c r="ZM115" s="44"/>
      <c r="ZN115" s="44"/>
      <c r="ZO115" s="44"/>
      <c r="ZP115" s="44"/>
      <c r="ZQ115" s="44"/>
      <c r="ZR115" s="44"/>
      <c r="ZS115" s="44"/>
      <c r="ZT115" s="44"/>
      <c r="ZU115" s="44"/>
      <c r="ZV115" s="44"/>
      <c r="ZW115" s="44"/>
      <c r="ZX115" s="44"/>
      <c r="ZY115" s="44"/>
      <c r="ZZ115" s="44"/>
      <c r="AAA115" s="44"/>
      <c r="AAB115" s="44"/>
      <c r="AAC115" s="44"/>
      <c r="AAD115" s="44"/>
      <c r="AAE115" s="44"/>
      <c r="AAF115" s="44"/>
      <c r="AAG115" s="44"/>
      <c r="AAH115" s="44"/>
      <c r="AAI115" s="44"/>
      <c r="AAJ115" s="44"/>
      <c r="AAK115" s="44"/>
      <c r="AAL115" s="44"/>
      <c r="AAM115" s="44"/>
      <c r="AAN115" s="44"/>
      <c r="AAO115" s="44"/>
      <c r="AAP115" s="44"/>
      <c r="AAQ115" s="44"/>
      <c r="AAR115" s="44"/>
      <c r="AAS115" s="44"/>
      <c r="AAT115" s="44"/>
      <c r="AAU115" s="44"/>
      <c r="AAV115" s="44"/>
      <c r="AAW115" s="44"/>
      <c r="AAX115" s="44"/>
      <c r="AAY115" s="44"/>
      <c r="AAZ115" s="44"/>
      <c r="ABA115" s="44"/>
      <c r="ABB115" s="44"/>
    </row>
    <row r="116" spans="1:730" x14ac:dyDescent="0.2">
      <c r="A116" s="198" t="s">
        <v>80</v>
      </c>
      <c r="B116" s="199"/>
      <c r="C116" s="199"/>
      <c r="D116" s="199"/>
      <c r="E116" s="199"/>
      <c r="F116" s="199"/>
      <c r="G116" s="199"/>
      <c r="H116" s="199"/>
      <c r="I116" s="199"/>
      <c r="J116" s="199"/>
      <c r="K116" s="199"/>
      <c r="L116" s="199"/>
      <c r="M116" s="199"/>
      <c r="N116" s="200"/>
    </row>
    <row r="117" spans="1:730" ht="15.75" customHeight="1" x14ac:dyDescent="0.2">
      <c r="A117" s="198" t="s">
        <v>81</v>
      </c>
      <c r="B117" s="199"/>
      <c r="C117" s="199"/>
      <c r="D117" s="199"/>
      <c r="E117" s="199"/>
      <c r="F117" s="199"/>
      <c r="G117" s="199"/>
      <c r="H117" s="199"/>
      <c r="I117" s="199"/>
      <c r="J117" s="199"/>
      <c r="K117" s="199"/>
      <c r="L117" s="199"/>
      <c r="M117" s="199"/>
      <c r="N117" s="200"/>
      <c r="S117" s="1"/>
      <c r="T117" s="1"/>
      <c r="U117" s="1"/>
      <c r="V117" s="1"/>
      <c r="W117" s="1"/>
      <c r="X117" s="1"/>
      <c r="Y117" s="1"/>
      <c r="Z117" s="1"/>
      <c r="AA117" s="1"/>
    </row>
    <row r="118" spans="1:730" ht="51" x14ac:dyDescent="0.2">
      <c r="A118" s="145" t="s">
        <v>139</v>
      </c>
      <c r="B118" s="162" t="s">
        <v>24</v>
      </c>
      <c r="C118" s="7">
        <v>100</v>
      </c>
      <c r="D118" s="7"/>
      <c r="E118" s="7">
        <v>100</v>
      </c>
      <c r="F118" s="7"/>
      <c r="G118" s="8"/>
      <c r="H118" s="7"/>
      <c r="I118" s="27"/>
      <c r="J118" s="27"/>
      <c r="K118" s="39"/>
      <c r="L118" s="35"/>
      <c r="M118" s="35"/>
      <c r="N118" s="35"/>
      <c r="S118" s="1"/>
      <c r="T118" s="1"/>
      <c r="U118" s="1"/>
      <c r="V118" s="1"/>
      <c r="W118" s="1"/>
      <c r="X118" s="1"/>
      <c r="Y118" s="1"/>
      <c r="Z118" s="1"/>
      <c r="AA118" s="1"/>
    </row>
    <row r="119" spans="1:730" x14ac:dyDescent="0.2">
      <c r="A119" s="46" t="s">
        <v>61</v>
      </c>
      <c r="B119" s="47"/>
      <c r="C119" s="61">
        <f>C118</f>
        <v>100</v>
      </c>
      <c r="D119" s="61">
        <f t="shared" ref="D119:H119" si="37">D118</f>
        <v>0</v>
      </c>
      <c r="E119" s="61">
        <f t="shared" si="37"/>
        <v>100</v>
      </c>
      <c r="F119" s="61">
        <f t="shared" si="37"/>
        <v>0</v>
      </c>
      <c r="G119" s="61">
        <f t="shared" si="37"/>
        <v>0</v>
      </c>
      <c r="H119" s="61">
        <f t="shared" si="37"/>
        <v>0</v>
      </c>
      <c r="I119" s="56"/>
      <c r="J119" s="56"/>
      <c r="K119" s="64"/>
      <c r="L119" s="43"/>
      <c r="M119" s="43"/>
      <c r="N119" s="43"/>
      <c r="S119" s="1"/>
      <c r="T119" s="1"/>
      <c r="U119" s="1"/>
      <c r="V119" s="1"/>
      <c r="W119" s="1"/>
      <c r="X119" s="1"/>
      <c r="Y119" s="1"/>
      <c r="Z119" s="1"/>
      <c r="AA119" s="1"/>
    </row>
    <row r="120" spans="1:730" x14ac:dyDescent="0.2">
      <c r="A120" s="46" t="s">
        <v>62</v>
      </c>
      <c r="B120" s="47"/>
      <c r="C120" s="61"/>
      <c r="D120" s="61"/>
      <c r="E120" s="61"/>
      <c r="F120" s="61"/>
      <c r="G120" s="61"/>
      <c r="H120" s="61"/>
      <c r="I120" s="56"/>
      <c r="J120" s="56"/>
      <c r="K120" s="64"/>
      <c r="L120" s="43"/>
      <c r="M120" s="43"/>
      <c r="N120" s="43"/>
      <c r="S120" s="1"/>
      <c r="T120" s="1"/>
      <c r="U120" s="1"/>
      <c r="V120" s="1"/>
      <c r="W120" s="1"/>
      <c r="X120" s="1"/>
      <c r="Y120" s="1"/>
      <c r="Z120" s="1"/>
      <c r="AA120" s="1"/>
    </row>
    <row r="121" spans="1:730" x14ac:dyDescent="0.2">
      <c r="A121" s="23" t="s">
        <v>25</v>
      </c>
      <c r="B121" s="34"/>
      <c r="C121" s="45">
        <f>C119+C120</f>
        <v>100</v>
      </c>
      <c r="D121" s="45">
        <f t="shared" ref="D121:H121" si="38">D119+D120</f>
        <v>0</v>
      </c>
      <c r="E121" s="45">
        <f t="shared" si="38"/>
        <v>100</v>
      </c>
      <c r="F121" s="45">
        <f t="shared" si="38"/>
        <v>0</v>
      </c>
      <c r="G121" s="33">
        <f t="shared" si="38"/>
        <v>0</v>
      </c>
      <c r="H121" s="45">
        <f t="shared" si="38"/>
        <v>0</v>
      </c>
      <c r="I121" s="54"/>
      <c r="J121" s="54"/>
      <c r="K121" s="54"/>
      <c r="L121" s="54"/>
      <c r="M121" s="54"/>
      <c r="N121" s="54"/>
      <c r="S121" s="1"/>
      <c r="T121" s="1"/>
      <c r="U121" s="1"/>
      <c r="V121" s="1"/>
      <c r="W121" s="1"/>
      <c r="X121" s="1"/>
      <c r="Y121" s="1"/>
      <c r="Z121" s="1"/>
      <c r="AA121" s="1"/>
    </row>
    <row r="122" spans="1:730" ht="18.75" customHeight="1" x14ac:dyDescent="0.25">
      <c r="A122" s="201"/>
      <c r="B122" s="20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S122" s="1"/>
      <c r="T122" s="1"/>
      <c r="U122" s="1"/>
      <c r="V122" s="1"/>
      <c r="W122" s="1"/>
      <c r="X122" s="1"/>
      <c r="Y122" s="1"/>
      <c r="Z122" s="1"/>
      <c r="AA122" s="1"/>
    </row>
    <row r="123" spans="1:730" x14ac:dyDescent="0.2">
      <c r="A123" s="6"/>
      <c r="B123" s="6"/>
      <c r="C123" s="6"/>
      <c r="D123" s="6"/>
      <c r="E123" s="6"/>
      <c r="F123" s="6"/>
      <c r="G123" s="30"/>
      <c r="H123" s="6"/>
      <c r="I123" s="6"/>
      <c r="J123" s="6"/>
      <c r="K123" s="6"/>
      <c r="L123" s="6"/>
      <c r="M123" s="6"/>
      <c r="N123" s="6"/>
      <c r="S123" s="1"/>
      <c r="T123" s="1"/>
      <c r="U123" s="1"/>
      <c r="V123" s="1"/>
      <c r="W123" s="1"/>
      <c r="X123" s="1"/>
      <c r="Y123" s="1"/>
      <c r="Z123" s="1"/>
      <c r="AA123" s="1"/>
    </row>
    <row r="124" spans="1:730" ht="30.75" customHeight="1" x14ac:dyDescent="0.2">
      <c r="A124" s="191" t="s">
        <v>156</v>
      </c>
      <c r="B124" s="191"/>
      <c r="C124" s="191"/>
      <c r="D124" s="191"/>
      <c r="E124" s="191"/>
      <c r="F124" s="191"/>
      <c r="G124" s="191"/>
      <c r="H124" s="191"/>
      <c r="I124" s="191"/>
      <c r="J124" s="191"/>
      <c r="K124" s="191"/>
      <c r="L124" s="191"/>
      <c r="M124" s="191"/>
      <c r="N124" s="191"/>
    </row>
    <row r="125" spans="1:730" ht="55.5" customHeight="1" x14ac:dyDescent="0.2">
      <c r="A125" s="190" t="s">
        <v>38</v>
      </c>
      <c r="B125" s="190"/>
      <c r="C125" s="190"/>
      <c r="D125" s="190"/>
      <c r="E125" s="190"/>
      <c r="F125" s="190"/>
      <c r="G125" s="190"/>
      <c r="H125" s="190"/>
      <c r="I125" s="190"/>
      <c r="J125" s="190"/>
      <c r="K125" s="190"/>
      <c r="L125" s="190"/>
      <c r="M125" s="190"/>
      <c r="N125" s="190"/>
    </row>
    <row r="126" spans="1:730" ht="79.5" customHeight="1" x14ac:dyDescent="0.2">
      <c r="A126" s="190" t="s">
        <v>39</v>
      </c>
      <c r="B126" s="190"/>
      <c r="C126" s="190"/>
      <c r="D126" s="190"/>
      <c r="E126" s="190"/>
      <c r="F126" s="190"/>
      <c r="G126" s="190"/>
      <c r="H126" s="190"/>
      <c r="I126" s="190"/>
      <c r="J126" s="190"/>
      <c r="K126" s="190"/>
      <c r="L126" s="190"/>
      <c r="M126" s="190"/>
      <c r="N126" s="190"/>
    </row>
    <row r="127" spans="1:730" ht="15.75" customHeight="1" x14ac:dyDescent="0.2">
      <c r="A127" s="190" t="s">
        <v>35</v>
      </c>
      <c r="B127" s="190"/>
      <c r="C127" s="190"/>
      <c r="D127" s="190"/>
      <c r="E127" s="190"/>
      <c r="F127" s="190"/>
      <c r="G127" s="190"/>
      <c r="H127" s="190"/>
      <c r="I127" s="190"/>
      <c r="J127" s="190"/>
      <c r="K127" s="190"/>
      <c r="L127" s="190"/>
      <c r="M127" s="190"/>
      <c r="N127" s="190"/>
    </row>
    <row r="128" spans="1:730" ht="66" customHeight="1" x14ac:dyDescent="0.2">
      <c r="A128" s="145" t="s">
        <v>74</v>
      </c>
      <c r="B128" s="145" t="s">
        <v>75</v>
      </c>
      <c r="C128" s="10"/>
      <c r="D128" s="10"/>
      <c r="E128" s="10"/>
      <c r="F128" s="10"/>
      <c r="G128" s="19"/>
      <c r="H128" s="10"/>
      <c r="I128" s="20"/>
      <c r="J128" s="20"/>
      <c r="K128" s="20"/>
      <c r="L128" s="20"/>
      <c r="M128" s="20"/>
      <c r="N128" s="20"/>
    </row>
    <row r="129" spans="1:730" x14ac:dyDescent="0.2">
      <c r="A129" s="58" t="s">
        <v>61</v>
      </c>
      <c r="B129" s="145"/>
      <c r="C129" s="10">
        <f>C128</f>
        <v>0</v>
      </c>
      <c r="D129" s="10">
        <f t="shared" ref="D129:H130" si="39">D128</f>
        <v>0</v>
      </c>
      <c r="E129" s="10">
        <f t="shared" si="39"/>
        <v>0</v>
      </c>
      <c r="F129" s="10">
        <f t="shared" si="39"/>
        <v>0</v>
      </c>
      <c r="G129" s="19">
        <f t="shared" si="39"/>
        <v>0</v>
      </c>
      <c r="H129" s="10">
        <f t="shared" si="39"/>
        <v>0</v>
      </c>
      <c r="I129" s="20"/>
      <c r="J129" s="20"/>
      <c r="K129" s="20"/>
      <c r="L129" s="20"/>
      <c r="M129" s="20"/>
      <c r="N129" s="20"/>
    </row>
    <row r="130" spans="1:730" x14ac:dyDescent="0.2">
      <c r="A130" s="32" t="s">
        <v>22</v>
      </c>
      <c r="B130" s="23"/>
      <c r="C130" s="63">
        <f>C129</f>
        <v>0</v>
      </c>
      <c r="D130" s="63">
        <f t="shared" si="39"/>
        <v>0</v>
      </c>
      <c r="E130" s="63">
        <f t="shared" si="39"/>
        <v>0</v>
      </c>
      <c r="F130" s="63">
        <f t="shared" si="39"/>
        <v>0</v>
      </c>
      <c r="G130" s="63">
        <f t="shared" si="39"/>
        <v>0</v>
      </c>
      <c r="H130" s="63">
        <f t="shared" si="39"/>
        <v>0</v>
      </c>
      <c r="I130" s="80"/>
      <c r="J130" s="80"/>
      <c r="K130" s="80"/>
      <c r="L130" s="80"/>
      <c r="M130" s="80"/>
      <c r="N130" s="80"/>
      <c r="S130" s="1"/>
      <c r="T130" s="1"/>
      <c r="U130" s="1"/>
      <c r="V130" s="1"/>
      <c r="W130" s="1"/>
      <c r="X130" s="1"/>
      <c r="Y130" s="1"/>
      <c r="Z130" s="1"/>
      <c r="AA130" s="1"/>
    </row>
    <row r="131" spans="1:730" ht="20.25" customHeight="1" x14ac:dyDescent="0.2">
      <c r="A131" s="204" t="s">
        <v>157</v>
      </c>
      <c r="B131" s="205"/>
      <c r="C131" s="205"/>
      <c r="D131" s="205"/>
      <c r="E131" s="205"/>
      <c r="F131" s="205"/>
      <c r="G131" s="205"/>
      <c r="H131" s="205"/>
      <c r="I131" s="205"/>
      <c r="J131" s="205"/>
      <c r="K131" s="205"/>
      <c r="L131" s="205"/>
      <c r="M131" s="205"/>
      <c r="N131" s="206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  <c r="CD131" s="44"/>
      <c r="CE131" s="44"/>
      <c r="CF131" s="44"/>
      <c r="CG131" s="44"/>
      <c r="CH131" s="44"/>
      <c r="CI131" s="44"/>
      <c r="CJ131" s="44"/>
      <c r="CK131" s="44"/>
      <c r="CL131" s="44"/>
      <c r="CM131" s="44"/>
      <c r="CN131" s="44"/>
      <c r="CO131" s="44"/>
      <c r="CP131" s="44"/>
      <c r="CQ131" s="44"/>
      <c r="CR131" s="44"/>
      <c r="CS131" s="44"/>
      <c r="CT131" s="44"/>
      <c r="CU131" s="44"/>
      <c r="CV131" s="44"/>
      <c r="CW131" s="44"/>
      <c r="CX131" s="44"/>
      <c r="CY131" s="44"/>
      <c r="CZ131" s="44"/>
      <c r="DA131" s="44"/>
      <c r="DB131" s="44"/>
      <c r="DC131" s="44"/>
      <c r="DD131" s="44"/>
      <c r="DE131" s="44"/>
      <c r="DF131" s="44"/>
      <c r="DG131" s="44"/>
      <c r="DH131" s="44"/>
      <c r="DI131" s="44"/>
      <c r="DJ131" s="44"/>
      <c r="DK131" s="44"/>
      <c r="DL131" s="44"/>
      <c r="DM131" s="44"/>
      <c r="DN131" s="44"/>
      <c r="DO131" s="44"/>
      <c r="DP131" s="44"/>
      <c r="DQ131" s="44"/>
      <c r="DR131" s="44"/>
      <c r="DS131" s="44"/>
      <c r="DT131" s="44"/>
      <c r="DU131" s="44"/>
      <c r="DV131" s="44"/>
      <c r="DW131" s="44"/>
      <c r="DX131" s="44"/>
      <c r="DY131" s="44"/>
      <c r="DZ131" s="44"/>
      <c r="EA131" s="44"/>
      <c r="EB131" s="44"/>
      <c r="EC131" s="44"/>
      <c r="ED131" s="44"/>
      <c r="EE131" s="44"/>
      <c r="EF131" s="44"/>
      <c r="EG131" s="44"/>
      <c r="EH131" s="44"/>
      <c r="EI131" s="44"/>
      <c r="EJ131" s="44"/>
      <c r="EK131" s="44"/>
      <c r="EL131" s="44"/>
      <c r="EM131" s="44"/>
      <c r="EN131" s="44"/>
      <c r="EO131" s="44"/>
      <c r="EP131" s="44"/>
      <c r="EQ131" s="44"/>
      <c r="ER131" s="44"/>
      <c r="ES131" s="44"/>
      <c r="ET131" s="44"/>
      <c r="EU131" s="44"/>
      <c r="EV131" s="44"/>
      <c r="EW131" s="44"/>
      <c r="EX131" s="44"/>
      <c r="EY131" s="44"/>
      <c r="EZ131" s="44"/>
      <c r="FA131" s="44"/>
      <c r="FB131" s="44"/>
      <c r="FC131" s="44"/>
      <c r="FD131" s="44"/>
      <c r="FE131" s="44"/>
      <c r="FF131" s="44"/>
      <c r="FG131" s="44"/>
      <c r="FH131" s="44"/>
      <c r="FI131" s="44"/>
      <c r="FJ131" s="44"/>
      <c r="FK131" s="44"/>
      <c r="FL131" s="44"/>
      <c r="FM131" s="44"/>
      <c r="FN131" s="44"/>
      <c r="FO131" s="44"/>
      <c r="FP131" s="44"/>
      <c r="FQ131" s="44"/>
      <c r="FR131" s="44"/>
      <c r="FS131" s="44"/>
      <c r="FT131" s="44"/>
      <c r="FU131" s="44"/>
      <c r="FV131" s="44"/>
      <c r="FW131" s="44"/>
      <c r="FX131" s="44"/>
      <c r="FY131" s="44"/>
      <c r="FZ131" s="44"/>
      <c r="GA131" s="44"/>
      <c r="GB131" s="44"/>
      <c r="GC131" s="44"/>
      <c r="GD131" s="44"/>
      <c r="GE131" s="44"/>
      <c r="GF131" s="44"/>
      <c r="GG131" s="44"/>
      <c r="GH131" s="44"/>
      <c r="GI131" s="44"/>
      <c r="GJ131" s="44"/>
      <c r="GK131" s="44"/>
      <c r="GL131" s="44"/>
      <c r="GM131" s="44"/>
      <c r="GN131" s="44"/>
      <c r="GO131" s="44"/>
      <c r="GP131" s="44"/>
      <c r="GQ131" s="44"/>
      <c r="GR131" s="44"/>
      <c r="GS131" s="44"/>
      <c r="GT131" s="44"/>
      <c r="GU131" s="44"/>
      <c r="GV131" s="44"/>
      <c r="GW131" s="44"/>
      <c r="GX131" s="44"/>
      <c r="GY131" s="44"/>
      <c r="GZ131" s="44"/>
      <c r="HA131" s="44"/>
      <c r="HB131" s="44"/>
      <c r="HC131" s="44"/>
      <c r="HD131" s="44"/>
      <c r="HE131" s="44"/>
      <c r="HF131" s="44"/>
      <c r="HG131" s="44"/>
      <c r="HH131" s="44"/>
      <c r="HI131" s="44"/>
      <c r="HJ131" s="44"/>
      <c r="HK131" s="44"/>
      <c r="HL131" s="44"/>
      <c r="HM131" s="44"/>
      <c r="HN131" s="44"/>
      <c r="HO131" s="44"/>
      <c r="HP131" s="44"/>
      <c r="HQ131" s="44"/>
      <c r="HR131" s="44"/>
      <c r="HS131" s="44"/>
      <c r="HT131" s="44"/>
      <c r="HU131" s="44"/>
      <c r="HV131" s="44"/>
      <c r="HW131" s="44"/>
      <c r="HX131" s="44"/>
      <c r="HY131" s="44"/>
      <c r="HZ131" s="44"/>
      <c r="IA131" s="44"/>
      <c r="IB131" s="44"/>
      <c r="IC131" s="44"/>
      <c r="ID131" s="44"/>
      <c r="IE131" s="44"/>
      <c r="IF131" s="44"/>
      <c r="IG131" s="44"/>
      <c r="IH131" s="44"/>
      <c r="II131" s="44"/>
      <c r="IJ131" s="44"/>
      <c r="IK131" s="44"/>
      <c r="IL131" s="44"/>
      <c r="IM131" s="44"/>
      <c r="IN131" s="44"/>
      <c r="IO131" s="44"/>
      <c r="IP131" s="44"/>
      <c r="IQ131" s="44"/>
      <c r="IR131" s="44"/>
      <c r="IS131" s="44"/>
      <c r="IT131" s="44"/>
      <c r="IU131" s="44"/>
      <c r="IV131" s="44"/>
      <c r="IW131" s="44"/>
      <c r="IX131" s="44"/>
      <c r="IY131" s="44"/>
      <c r="IZ131" s="44"/>
      <c r="JA131" s="44"/>
      <c r="JB131" s="44"/>
      <c r="JC131" s="44"/>
      <c r="JD131" s="44"/>
      <c r="JE131" s="44"/>
      <c r="JF131" s="44"/>
      <c r="JG131" s="44"/>
      <c r="JH131" s="44"/>
      <c r="JI131" s="44"/>
      <c r="JJ131" s="44"/>
      <c r="JK131" s="44"/>
      <c r="JL131" s="44"/>
      <c r="JM131" s="44"/>
      <c r="JN131" s="44"/>
      <c r="JO131" s="44"/>
      <c r="JP131" s="44"/>
      <c r="JQ131" s="44"/>
      <c r="JR131" s="44"/>
      <c r="JS131" s="44"/>
      <c r="JT131" s="44"/>
      <c r="JU131" s="44"/>
      <c r="JV131" s="44"/>
      <c r="JW131" s="44"/>
      <c r="JX131" s="44"/>
      <c r="JY131" s="44"/>
      <c r="JZ131" s="44"/>
      <c r="KA131" s="44"/>
      <c r="KB131" s="44"/>
      <c r="KC131" s="44"/>
      <c r="KD131" s="44"/>
      <c r="KE131" s="44"/>
      <c r="KF131" s="44"/>
      <c r="KG131" s="44"/>
      <c r="KH131" s="44"/>
      <c r="KI131" s="44"/>
      <c r="KJ131" s="44"/>
      <c r="KK131" s="44"/>
      <c r="KL131" s="44"/>
      <c r="KM131" s="44"/>
      <c r="KN131" s="44"/>
      <c r="KO131" s="44"/>
      <c r="KP131" s="44"/>
      <c r="KQ131" s="44"/>
      <c r="KR131" s="44"/>
      <c r="KS131" s="44"/>
      <c r="KT131" s="44"/>
      <c r="KU131" s="44"/>
      <c r="KV131" s="44"/>
      <c r="KW131" s="44"/>
      <c r="KX131" s="44"/>
      <c r="KY131" s="44"/>
      <c r="KZ131" s="44"/>
      <c r="LA131" s="44"/>
      <c r="LB131" s="44"/>
      <c r="LC131" s="44"/>
      <c r="LD131" s="44"/>
      <c r="LE131" s="44"/>
      <c r="LF131" s="44"/>
      <c r="LG131" s="44"/>
      <c r="LH131" s="44"/>
      <c r="LI131" s="44"/>
      <c r="LJ131" s="44"/>
      <c r="LK131" s="44"/>
      <c r="LL131" s="44"/>
      <c r="LM131" s="44"/>
      <c r="LN131" s="44"/>
      <c r="LO131" s="44"/>
      <c r="LP131" s="44"/>
      <c r="LQ131" s="44"/>
      <c r="LR131" s="44"/>
      <c r="LS131" s="44"/>
      <c r="LT131" s="44"/>
      <c r="LU131" s="44"/>
      <c r="LV131" s="44"/>
      <c r="LW131" s="44"/>
      <c r="LX131" s="44"/>
      <c r="LY131" s="44"/>
      <c r="LZ131" s="44"/>
      <c r="MA131" s="44"/>
      <c r="MB131" s="44"/>
      <c r="MC131" s="44"/>
      <c r="MD131" s="44"/>
      <c r="ME131" s="44"/>
      <c r="MF131" s="44"/>
      <c r="MG131" s="44"/>
      <c r="MH131" s="44"/>
      <c r="MI131" s="44"/>
      <c r="MJ131" s="44"/>
      <c r="MK131" s="44"/>
      <c r="ML131" s="44"/>
      <c r="MM131" s="44"/>
      <c r="MN131" s="44"/>
      <c r="MO131" s="44"/>
      <c r="MP131" s="44"/>
      <c r="MQ131" s="44"/>
      <c r="MR131" s="44"/>
      <c r="MS131" s="44"/>
      <c r="MT131" s="44"/>
      <c r="MU131" s="44"/>
      <c r="MV131" s="44"/>
      <c r="MW131" s="44"/>
      <c r="MX131" s="44"/>
      <c r="MY131" s="44"/>
      <c r="MZ131" s="44"/>
      <c r="NA131" s="44"/>
      <c r="NB131" s="44"/>
      <c r="NC131" s="44"/>
      <c r="ND131" s="44"/>
      <c r="NE131" s="44"/>
      <c r="NF131" s="44"/>
      <c r="NG131" s="44"/>
      <c r="NH131" s="44"/>
      <c r="NI131" s="44"/>
      <c r="NJ131" s="44"/>
      <c r="NK131" s="44"/>
      <c r="NL131" s="44"/>
      <c r="NM131" s="44"/>
      <c r="NN131" s="44"/>
      <c r="NO131" s="44"/>
      <c r="NP131" s="44"/>
      <c r="NQ131" s="44"/>
      <c r="NR131" s="44"/>
      <c r="NS131" s="44"/>
      <c r="NT131" s="44"/>
      <c r="NU131" s="44"/>
      <c r="NV131" s="44"/>
      <c r="NW131" s="44"/>
      <c r="NX131" s="44"/>
      <c r="NY131" s="44"/>
      <c r="NZ131" s="44"/>
      <c r="OA131" s="44"/>
      <c r="OB131" s="44"/>
      <c r="OC131" s="44"/>
      <c r="OD131" s="44"/>
      <c r="OE131" s="44"/>
      <c r="OF131" s="44"/>
      <c r="OG131" s="44"/>
      <c r="OH131" s="44"/>
      <c r="OI131" s="44"/>
      <c r="OJ131" s="44"/>
      <c r="OK131" s="44"/>
      <c r="OL131" s="44"/>
      <c r="OM131" s="44"/>
      <c r="ON131" s="44"/>
      <c r="OO131" s="44"/>
      <c r="OP131" s="44"/>
      <c r="OQ131" s="44"/>
      <c r="OR131" s="44"/>
      <c r="OS131" s="44"/>
      <c r="OT131" s="44"/>
      <c r="OU131" s="44"/>
      <c r="OV131" s="44"/>
      <c r="OW131" s="44"/>
      <c r="OX131" s="44"/>
      <c r="OY131" s="44"/>
      <c r="OZ131" s="44"/>
      <c r="PA131" s="44"/>
      <c r="PB131" s="44"/>
      <c r="PC131" s="44"/>
      <c r="PD131" s="44"/>
      <c r="PE131" s="44"/>
      <c r="PF131" s="44"/>
      <c r="PG131" s="44"/>
      <c r="PH131" s="44"/>
      <c r="PI131" s="44"/>
      <c r="PJ131" s="44"/>
      <c r="PK131" s="44"/>
      <c r="PL131" s="44"/>
      <c r="PM131" s="44"/>
      <c r="PN131" s="44"/>
      <c r="PO131" s="44"/>
      <c r="PP131" s="44"/>
      <c r="PQ131" s="44"/>
      <c r="PR131" s="44"/>
      <c r="PS131" s="44"/>
      <c r="PT131" s="44"/>
      <c r="PU131" s="44"/>
      <c r="PV131" s="44"/>
      <c r="PW131" s="44"/>
      <c r="PX131" s="44"/>
      <c r="PY131" s="44"/>
      <c r="PZ131" s="44"/>
      <c r="QA131" s="44"/>
      <c r="QB131" s="44"/>
      <c r="QC131" s="44"/>
      <c r="QD131" s="44"/>
      <c r="QE131" s="44"/>
      <c r="QF131" s="44"/>
      <c r="QG131" s="44"/>
      <c r="QH131" s="44"/>
      <c r="QI131" s="44"/>
      <c r="QJ131" s="44"/>
      <c r="QK131" s="44"/>
      <c r="QL131" s="44"/>
      <c r="QM131" s="44"/>
      <c r="QN131" s="44"/>
      <c r="QO131" s="44"/>
      <c r="QP131" s="44"/>
      <c r="QQ131" s="44"/>
      <c r="QR131" s="44"/>
      <c r="QS131" s="44"/>
      <c r="QT131" s="44"/>
      <c r="QU131" s="44"/>
      <c r="QV131" s="44"/>
      <c r="QW131" s="44"/>
      <c r="QX131" s="44"/>
      <c r="QY131" s="44"/>
      <c r="QZ131" s="44"/>
      <c r="RA131" s="44"/>
      <c r="RB131" s="44"/>
      <c r="RC131" s="44"/>
      <c r="RD131" s="44"/>
      <c r="RE131" s="44"/>
      <c r="RF131" s="44"/>
      <c r="RG131" s="44"/>
      <c r="RH131" s="44"/>
      <c r="RI131" s="44"/>
      <c r="RJ131" s="44"/>
      <c r="RK131" s="44"/>
      <c r="RL131" s="44"/>
      <c r="RM131" s="44"/>
      <c r="RN131" s="44"/>
      <c r="RO131" s="44"/>
      <c r="RP131" s="44"/>
      <c r="RQ131" s="44"/>
      <c r="RR131" s="44"/>
      <c r="RS131" s="44"/>
      <c r="RT131" s="44"/>
      <c r="RU131" s="44"/>
      <c r="RV131" s="44"/>
      <c r="RW131" s="44"/>
      <c r="RX131" s="44"/>
      <c r="RY131" s="44"/>
      <c r="RZ131" s="44"/>
      <c r="SA131" s="44"/>
      <c r="SB131" s="44"/>
      <c r="SC131" s="44"/>
      <c r="SD131" s="44"/>
      <c r="SE131" s="44"/>
      <c r="SF131" s="44"/>
      <c r="SG131" s="44"/>
      <c r="SH131" s="44"/>
      <c r="SI131" s="44"/>
      <c r="SJ131" s="44"/>
      <c r="SK131" s="44"/>
      <c r="SL131" s="44"/>
      <c r="SM131" s="44"/>
      <c r="SN131" s="44"/>
      <c r="SO131" s="44"/>
      <c r="SP131" s="44"/>
      <c r="SQ131" s="44"/>
      <c r="SR131" s="44"/>
      <c r="SS131" s="44"/>
      <c r="ST131" s="44"/>
      <c r="SU131" s="44"/>
      <c r="SV131" s="44"/>
      <c r="SW131" s="44"/>
      <c r="SX131" s="44"/>
      <c r="SY131" s="44"/>
      <c r="SZ131" s="44"/>
      <c r="TA131" s="44"/>
      <c r="TB131" s="44"/>
      <c r="TC131" s="44"/>
      <c r="TD131" s="44"/>
      <c r="TE131" s="44"/>
      <c r="TF131" s="44"/>
      <c r="TG131" s="44"/>
      <c r="TH131" s="44"/>
      <c r="TI131" s="44"/>
      <c r="TJ131" s="44"/>
      <c r="TK131" s="44"/>
      <c r="TL131" s="44"/>
      <c r="TM131" s="44"/>
      <c r="TN131" s="44"/>
      <c r="TO131" s="44"/>
      <c r="TP131" s="44"/>
      <c r="TQ131" s="44"/>
      <c r="TR131" s="44"/>
      <c r="TS131" s="44"/>
      <c r="TT131" s="44"/>
      <c r="TU131" s="44"/>
      <c r="TV131" s="44"/>
      <c r="TW131" s="44"/>
      <c r="TX131" s="44"/>
      <c r="TY131" s="44"/>
      <c r="TZ131" s="44"/>
      <c r="UA131" s="44"/>
      <c r="UB131" s="44"/>
      <c r="UC131" s="44"/>
      <c r="UD131" s="44"/>
      <c r="UE131" s="44"/>
      <c r="UF131" s="44"/>
      <c r="UG131" s="44"/>
      <c r="UH131" s="44"/>
      <c r="UI131" s="44"/>
      <c r="UJ131" s="44"/>
      <c r="UK131" s="44"/>
      <c r="UL131" s="44"/>
      <c r="UM131" s="44"/>
      <c r="UN131" s="44"/>
      <c r="UO131" s="44"/>
      <c r="UP131" s="44"/>
      <c r="UQ131" s="44"/>
      <c r="UR131" s="44"/>
      <c r="US131" s="44"/>
      <c r="UT131" s="44"/>
      <c r="UU131" s="44"/>
      <c r="UV131" s="44"/>
      <c r="UW131" s="44"/>
      <c r="UX131" s="44"/>
      <c r="UY131" s="44"/>
      <c r="UZ131" s="44"/>
      <c r="VA131" s="44"/>
      <c r="VB131" s="44"/>
      <c r="VC131" s="44"/>
      <c r="VD131" s="44"/>
      <c r="VE131" s="44"/>
      <c r="VF131" s="44"/>
      <c r="VG131" s="44"/>
      <c r="VH131" s="44"/>
      <c r="VI131" s="44"/>
      <c r="VJ131" s="44"/>
      <c r="VK131" s="44"/>
      <c r="VL131" s="44"/>
      <c r="VM131" s="44"/>
      <c r="VN131" s="44"/>
      <c r="VO131" s="44"/>
      <c r="VP131" s="44"/>
      <c r="VQ131" s="44"/>
      <c r="VR131" s="44"/>
      <c r="VS131" s="44"/>
      <c r="VT131" s="44"/>
      <c r="VU131" s="44"/>
      <c r="VV131" s="44"/>
      <c r="VW131" s="44"/>
      <c r="VX131" s="44"/>
      <c r="VY131" s="44"/>
      <c r="VZ131" s="44"/>
      <c r="WA131" s="44"/>
      <c r="WB131" s="44"/>
      <c r="WC131" s="44"/>
      <c r="WD131" s="44"/>
      <c r="WE131" s="44"/>
      <c r="WF131" s="44"/>
      <c r="WG131" s="44"/>
      <c r="WH131" s="44"/>
      <c r="WI131" s="44"/>
      <c r="WJ131" s="44"/>
      <c r="WK131" s="44"/>
      <c r="WL131" s="44"/>
      <c r="WM131" s="44"/>
      <c r="WN131" s="44"/>
      <c r="WO131" s="44"/>
      <c r="WP131" s="44"/>
      <c r="WQ131" s="44"/>
      <c r="WR131" s="44"/>
      <c r="WS131" s="44"/>
      <c r="WT131" s="44"/>
      <c r="WU131" s="44"/>
      <c r="WV131" s="44"/>
      <c r="WW131" s="44"/>
      <c r="WX131" s="44"/>
      <c r="WY131" s="44"/>
      <c r="WZ131" s="44"/>
      <c r="XA131" s="44"/>
      <c r="XB131" s="44"/>
      <c r="XC131" s="44"/>
      <c r="XD131" s="44"/>
      <c r="XE131" s="44"/>
      <c r="XF131" s="44"/>
      <c r="XG131" s="44"/>
      <c r="XH131" s="44"/>
      <c r="XI131" s="44"/>
      <c r="XJ131" s="44"/>
      <c r="XK131" s="44"/>
      <c r="XL131" s="44"/>
      <c r="XM131" s="44"/>
      <c r="XN131" s="44"/>
      <c r="XO131" s="44"/>
      <c r="XP131" s="44"/>
      <c r="XQ131" s="44"/>
      <c r="XR131" s="44"/>
      <c r="XS131" s="44"/>
      <c r="XT131" s="44"/>
      <c r="XU131" s="44"/>
      <c r="XV131" s="44"/>
      <c r="XW131" s="44"/>
      <c r="XX131" s="44"/>
      <c r="XY131" s="44"/>
      <c r="XZ131" s="44"/>
      <c r="YA131" s="44"/>
      <c r="YB131" s="44"/>
      <c r="YC131" s="44"/>
      <c r="YD131" s="44"/>
      <c r="YE131" s="44"/>
      <c r="YF131" s="44"/>
      <c r="YG131" s="44"/>
      <c r="YH131" s="44"/>
      <c r="YI131" s="44"/>
      <c r="YJ131" s="44"/>
      <c r="YK131" s="44"/>
      <c r="YL131" s="44"/>
      <c r="YM131" s="44"/>
      <c r="YN131" s="44"/>
      <c r="YO131" s="44"/>
      <c r="YP131" s="44"/>
      <c r="YQ131" s="44"/>
      <c r="YR131" s="44"/>
      <c r="YS131" s="44"/>
      <c r="YT131" s="44"/>
      <c r="YU131" s="44"/>
      <c r="YV131" s="44"/>
      <c r="YW131" s="44"/>
      <c r="YX131" s="44"/>
      <c r="YY131" s="44"/>
      <c r="YZ131" s="44"/>
      <c r="ZA131" s="44"/>
      <c r="ZB131" s="44"/>
      <c r="ZC131" s="44"/>
      <c r="ZD131" s="44"/>
      <c r="ZE131" s="44"/>
      <c r="ZF131" s="44"/>
      <c r="ZG131" s="44"/>
      <c r="ZH131" s="44"/>
      <c r="ZI131" s="44"/>
      <c r="ZJ131" s="44"/>
      <c r="ZK131" s="44"/>
      <c r="ZL131" s="44"/>
      <c r="ZM131" s="44"/>
      <c r="ZN131" s="44"/>
      <c r="ZO131" s="44"/>
      <c r="ZP131" s="44"/>
      <c r="ZQ131" s="44"/>
      <c r="ZR131" s="44"/>
      <c r="ZS131" s="44"/>
      <c r="ZT131" s="44"/>
      <c r="ZU131" s="44"/>
      <c r="ZV131" s="44"/>
      <c r="ZW131" s="44"/>
      <c r="ZX131" s="44"/>
      <c r="ZY131" s="44"/>
      <c r="ZZ131" s="44"/>
      <c r="AAA131" s="44"/>
      <c r="AAB131" s="44"/>
      <c r="AAC131" s="44"/>
      <c r="AAD131" s="44"/>
      <c r="AAE131" s="44"/>
      <c r="AAF131" s="44"/>
      <c r="AAG131" s="44"/>
      <c r="AAH131" s="44"/>
      <c r="AAI131" s="44"/>
      <c r="AAJ131" s="44"/>
      <c r="AAK131" s="44"/>
      <c r="AAL131" s="44"/>
      <c r="AAM131" s="44"/>
      <c r="AAN131" s="44"/>
      <c r="AAO131" s="44"/>
      <c r="AAP131" s="44"/>
      <c r="AAQ131" s="44"/>
      <c r="AAR131" s="44"/>
      <c r="AAS131" s="44"/>
      <c r="AAT131" s="44"/>
      <c r="AAU131" s="44"/>
      <c r="AAV131" s="44"/>
      <c r="AAW131" s="44"/>
      <c r="AAX131" s="44"/>
      <c r="AAY131" s="44"/>
      <c r="AAZ131" s="44"/>
      <c r="ABA131" s="44"/>
      <c r="ABB131" s="44"/>
    </row>
    <row r="132" spans="1:730" x14ac:dyDescent="0.2">
      <c r="A132" s="190" t="s">
        <v>33</v>
      </c>
      <c r="B132" s="190"/>
      <c r="C132" s="190"/>
      <c r="D132" s="190"/>
      <c r="E132" s="190"/>
      <c r="F132" s="190"/>
      <c r="G132" s="190"/>
      <c r="H132" s="190"/>
      <c r="I132" s="190"/>
      <c r="J132" s="190"/>
      <c r="K132" s="190"/>
      <c r="L132" s="190"/>
      <c r="M132" s="190"/>
      <c r="N132" s="190"/>
      <c r="S132" s="1"/>
      <c r="T132" s="1"/>
      <c r="U132" s="1"/>
      <c r="V132" s="1"/>
      <c r="W132" s="1"/>
      <c r="X132" s="1"/>
      <c r="Y132" s="1"/>
      <c r="Z132" s="1"/>
      <c r="AA132" s="1"/>
    </row>
    <row r="133" spans="1:730" ht="30" customHeight="1" x14ac:dyDescent="0.2">
      <c r="A133" s="190" t="s">
        <v>34</v>
      </c>
      <c r="B133" s="190"/>
      <c r="C133" s="190"/>
      <c r="D133" s="190"/>
      <c r="E133" s="190"/>
      <c r="F133" s="190"/>
      <c r="G133" s="190"/>
      <c r="H133" s="190"/>
      <c r="I133" s="190"/>
      <c r="J133" s="190"/>
      <c r="K133" s="190"/>
      <c r="L133" s="190"/>
      <c r="M133" s="190"/>
      <c r="N133" s="190"/>
      <c r="S133" s="1"/>
      <c r="T133" s="1"/>
      <c r="U133" s="1"/>
      <c r="V133" s="1"/>
      <c r="W133" s="1"/>
      <c r="X133" s="1"/>
      <c r="Y133" s="1"/>
      <c r="Z133" s="1"/>
      <c r="AA133" s="1"/>
    </row>
    <row r="134" spans="1:730" ht="57.75" customHeight="1" x14ac:dyDescent="0.2">
      <c r="A134" s="145" t="s">
        <v>135</v>
      </c>
      <c r="B134" s="147" t="s">
        <v>137</v>
      </c>
      <c r="C134" s="19"/>
      <c r="D134" s="19"/>
      <c r="E134" s="19"/>
      <c r="F134" s="19"/>
      <c r="G134" s="19"/>
      <c r="H134" s="19"/>
      <c r="I134" s="19"/>
      <c r="J134" s="19"/>
      <c r="K134" s="19"/>
      <c r="L134" s="78"/>
      <c r="M134" s="78"/>
      <c r="N134" s="78"/>
      <c r="S134" s="1"/>
      <c r="T134" s="1"/>
      <c r="U134" s="1"/>
      <c r="V134" s="1"/>
      <c r="W134" s="1"/>
      <c r="X134" s="1"/>
      <c r="Y134" s="1"/>
      <c r="Z134" s="1"/>
      <c r="AA134" s="1"/>
    </row>
    <row r="135" spans="1:730" ht="43.5" customHeight="1" x14ac:dyDescent="0.2">
      <c r="A135" s="145" t="s">
        <v>136</v>
      </c>
      <c r="B135" s="147" t="s">
        <v>138</v>
      </c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S135" s="1"/>
      <c r="T135" s="1"/>
      <c r="U135" s="1"/>
      <c r="V135" s="1"/>
      <c r="W135" s="1"/>
      <c r="X135" s="1"/>
      <c r="Y135" s="1"/>
      <c r="Z135" s="1"/>
      <c r="AA135" s="1"/>
    </row>
    <row r="136" spans="1:730" x14ac:dyDescent="0.2">
      <c r="A136" s="72" t="s">
        <v>61</v>
      </c>
      <c r="B136" s="147"/>
      <c r="C136" s="19">
        <f>C134+C135</f>
        <v>0</v>
      </c>
      <c r="D136" s="19">
        <f t="shared" ref="D136:H136" si="40">D134+D135</f>
        <v>0</v>
      </c>
      <c r="E136" s="19">
        <f t="shared" si="40"/>
        <v>0</v>
      </c>
      <c r="F136" s="19">
        <f t="shared" si="40"/>
        <v>0</v>
      </c>
      <c r="G136" s="19">
        <f t="shared" si="40"/>
        <v>0</v>
      </c>
      <c r="H136" s="19">
        <f t="shared" si="40"/>
        <v>0</v>
      </c>
      <c r="I136" s="19"/>
      <c r="J136" s="19"/>
      <c r="K136" s="19"/>
      <c r="L136" s="19"/>
      <c r="M136" s="19"/>
      <c r="N136" s="19"/>
      <c r="S136" s="1"/>
      <c r="T136" s="1"/>
      <c r="U136" s="1"/>
      <c r="V136" s="1"/>
      <c r="W136" s="1"/>
      <c r="X136" s="1"/>
      <c r="Y136" s="1"/>
      <c r="Z136" s="1"/>
      <c r="AA136" s="1"/>
    </row>
    <row r="137" spans="1:730" x14ac:dyDescent="0.2">
      <c r="A137" s="26" t="s">
        <v>77</v>
      </c>
      <c r="B137" s="6"/>
      <c r="C137" s="86">
        <f t="shared" ref="C137:D137" si="41">C134</f>
        <v>0</v>
      </c>
      <c r="D137" s="86">
        <f t="shared" si="41"/>
        <v>0</v>
      </c>
      <c r="E137" s="86">
        <f>E134+E135</f>
        <v>0</v>
      </c>
      <c r="F137" s="86">
        <f t="shared" ref="F137:H137" si="42">F134+F135</f>
        <v>0</v>
      </c>
      <c r="G137" s="86">
        <f t="shared" si="42"/>
        <v>0</v>
      </c>
      <c r="H137" s="86">
        <f t="shared" si="42"/>
        <v>0</v>
      </c>
      <c r="I137" s="30"/>
      <c r="J137" s="30"/>
      <c r="K137" s="30"/>
      <c r="L137" s="30"/>
      <c r="M137" s="30"/>
      <c r="N137" s="30"/>
      <c r="S137" s="1"/>
      <c r="T137" s="1"/>
      <c r="U137" s="1"/>
      <c r="V137" s="1"/>
      <c r="W137" s="1"/>
      <c r="X137" s="1"/>
      <c r="Y137" s="1"/>
      <c r="Z137" s="1"/>
      <c r="AA137" s="1"/>
    </row>
    <row r="138" spans="1:730" x14ac:dyDescent="0.2">
      <c r="A138" s="26"/>
      <c r="B138" s="6"/>
      <c r="C138" s="86"/>
      <c r="D138" s="86"/>
      <c r="E138" s="86"/>
      <c r="F138" s="86"/>
      <c r="G138" s="86"/>
      <c r="H138" s="86"/>
      <c r="I138" s="30"/>
      <c r="J138" s="30"/>
      <c r="K138" s="30"/>
      <c r="L138" s="30"/>
      <c r="M138" s="30"/>
      <c r="N138" s="30"/>
      <c r="S138" s="1"/>
      <c r="T138" s="1"/>
      <c r="U138" s="1"/>
      <c r="V138" s="1"/>
      <c r="W138" s="1"/>
      <c r="X138" s="1"/>
      <c r="Y138" s="1"/>
      <c r="Z138" s="1"/>
      <c r="AA138" s="1"/>
    </row>
    <row r="139" spans="1:730" ht="33" customHeight="1" x14ac:dyDescent="0.2">
      <c r="A139" s="191" t="s">
        <v>158</v>
      </c>
      <c r="B139" s="191"/>
      <c r="C139" s="191"/>
      <c r="D139" s="191"/>
      <c r="E139" s="191"/>
      <c r="F139" s="191"/>
      <c r="G139" s="191"/>
      <c r="H139" s="191"/>
      <c r="I139" s="191"/>
      <c r="J139" s="191"/>
      <c r="K139" s="191"/>
      <c r="L139" s="191"/>
      <c r="M139" s="191"/>
      <c r="N139" s="191"/>
      <c r="S139" s="1"/>
      <c r="T139" s="1"/>
      <c r="U139" s="1"/>
      <c r="V139" s="1"/>
      <c r="W139" s="1"/>
      <c r="X139" s="1"/>
      <c r="Y139" s="1"/>
      <c r="Z139" s="1"/>
      <c r="AA139" s="1"/>
    </row>
    <row r="140" spans="1:730" ht="24.75" customHeight="1" x14ac:dyDescent="0.2">
      <c r="A140" s="190" t="s">
        <v>45</v>
      </c>
      <c r="B140" s="190"/>
      <c r="C140" s="190"/>
      <c r="D140" s="190"/>
      <c r="E140" s="190"/>
      <c r="F140" s="190"/>
      <c r="G140" s="190"/>
      <c r="H140" s="190"/>
      <c r="I140" s="190"/>
      <c r="J140" s="190"/>
      <c r="K140" s="190"/>
      <c r="L140" s="190"/>
      <c r="M140" s="190"/>
      <c r="N140" s="190"/>
      <c r="S140" s="1"/>
      <c r="T140" s="1"/>
      <c r="U140" s="1"/>
      <c r="V140" s="1"/>
      <c r="W140" s="1"/>
      <c r="X140" s="1"/>
      <c r="Y140" s="1"/>
      <c r="Z140" s="1"/>
      <c r="AA140" s="1"/>
    </row>
    <row r="141" spans="1:730" ht="39" customHeight="1" x14ac:dyDescent="0.2">
      <c r="A141" s="190" t="s">
        <v>46</v>
      </c>
      <c r="B141" s="190"/>
      <c r="C141" s="190"/>
      <c r="D141" s="190"/>
      <c r="E141" s="190"/>
      <c r="F141" s="190"/>
      <c r="G141" s="190"/>
      <c r="H141" s="190"/>
      <c r="I141" s="190"/>
      <c r="J141" s="190"/>
      <c r="K141" s="190"/>
      <c r="L141" s="190"/>
      <c r="M141" s="190"/>
      <c r="N141" s="190"/>
      <c r="S141" s="1"/>
      <c r="T141" s="1"/>
      <c r="U141" s="1"/>
      <c r="V141" s="1"/>
      <c r="W141" s="1"/>
      <c r="X141" s="1"/>
      <c r="Y141" s="1"/>
      <c r="Z141" s="1"/>
      <c r="AA141" s="1"/>
    </row>
    <row r="142" spans="1:730" ht="16.5" customHeight="1" x14ac:dyDescent="0.2">
      <c r="A142" s="203" t="s">
        <v>47</v>
      </c>
      <c r="B142" s="203"/>
      <c r="C142" s="203"/>
      <c r="D142" s="203"/>
      <c r="E142" s="203"/>
      <c r="F142" s="203"/>
      <c r="G142" s="203"/>
      <c r="H142" s="203"/>
      <c r="I142" s="203"/>
      <c r="J142" s="203"/>
      <c r="K142" s="203"/>
      <c r="L142" s="203"/>
      <c r="M142" s="203"/>
      <c r="N142" s="203"/>
      <c r="S142" s="1"/>
      <c r="T142" s="1"/>
      <c r="U142" s="1"/>
      <c r="V142" s="1"/>
      <c r="W142" s="1"/>
      <c r="X142" s="1"/>
      <c r="Y142" s="1"/>
      <c r="Z142" s="1"/>
      <c r="AA142" s="1"/>
    </row>
    <row r="143" spans="1:730" ht="51.75" customHeight="1" x14ac:dyDescent="0.2">
      <c r="A143" s="145" t="s">
        <v>48</v>
      </c>
      <c r="B143" s="145" t="s">
        <v>17</v>
      </c>
      <c r="C143" s="19">
        <v>20</v>
      </c>
      <c r="D143" s="19"/>
      <c r="E143" s="19">
        <v>20</v>
      </c>
      <c r="F143" s="19"/>
      <c r="G143" s="8"/>
      <c r="H143" s="37"/>
      <c r="I143" s="145"/>
      <c r="J143" s="145"/>
      <c r="K143" s="145"/>
      <c r="L143" s="145"/>
      <c r="M143" s="145"/>
      <c r="N143" s="147"/>
      <c r="S143" s="1"/>
      <c r="T143" s="1"/>
      <c r="U143" s="1"/>
      <c r="V143" s="1"/>
      <c r="W143" s="1"/>
      <c r="X143" s="1"/>
      <c r="Y143" s="1"/>
      <c r="Z143" s="1"/>
      <c r="AA143" s="1"/>
    </row>
    <row r="144" spans="1:730" ht="51.75" customHeight="1" x14ac:dyDescent="0.2">
      <c r="A144" s="145" t="s">
        <v>49</v>
      </c>
      <c r="B144" s="145" t="s">
        <v>17</v>
      </c>
      <c r="C144" s="19">
        <v>20</v>
      </c>
      <c r="D144" s="19"/>
      <c r="E144" s="19">
        <v>20</v>
      </c>
      <c r="F144" s="19"/>
      <c r="G144" s="19"/>
      <c r="H144" s="147"/>
      <c r="I144" s="147"/>
      <c r="J144" s="147"/>
      <c r="K144" s="147"/>
      <c r="L144" s="147"/>
      <c r="M144" s="147"/>
      <c r="N144" s="147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x14ac:dyDescent="0.2">
      <c r="A145" s="103" t="s">
        <v>20</v>
      </c>
      <c r="B145" s="103"/>
      <c r="C145" s="116">
        <f t="shared" ref="C145:H145" si="43">C143+C144</f>
        <v>40</v>
      </c>
      <c r="D145" s="116">
        <f t="shared" si="43"/>
        <v>0</v>
      </c>
      <c r="E145" s="116">
        <f t="shared" si="43"/>
        <v>40</v>
      </c>
      <c r="F145" s="116">
        <f t="shared" si="43"/>
        <v>0</v>
      </c>
      <c r="G145" s="116">
        <f t="shared" si="43"/>
        <v>0</v>
      </c>
      <c r="H145" s="116">
        <f t="shared" si="43"/>
        <v>0</v>
      </c>
      <c r="I145" s="117"/>
      <c r="J145" s="117"/>
      <c r="K145" s="117"/>
      <c r="L145" s="117"/>
      <c r="M145" s="117"/>
      <c r="N145" s="117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x14ac:dyDescent="0.2">
      <c r="A146" s="203" t="s">
        <v>50</v>
      </c>
      <c r="B146" s="203"/>
      <c r="C146" s="203"/>
      <c r="D146" s="203"/>
      <c r="E146" s="203"/>
      <c r="F146" s="203"/>
      <c r="G146" s="203"/>
      <c r="H146" s="203"/>
      <c r="I146" s="203"/>
      <c r="J146" s="203"/>
      <c r="K146" s="203"/>
      <c r="L146" s="203"/>
      <c r="M146" s="203"/>
      <c r="N146" s="203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03.5" customHeight="1" x14ac:dyDescent="0.2">
      <c r="A147" s="38" t="s">
        <v>51</v>
      </c>
      <c r="B147" s="145" t="s">
        <v>17</v>
      </c>
      <c r="C147" s="10">
        <f>C148+C149+C150</f>
        <v>100</v>
      </c>
      <c r="D147" s="10">
        <f t="shared" ref="D147:G147" si="44">D148+D149+D150</f>
        <v>0</v>
      </c>
      <c r="E147" s="10">
        <f t="shared" si="44"/>
        <v>100</v>
      </c>
      <c r="F147" s="10">
        <f t="shared" si="44"/>
        <v>0</v>
      </c>
      <c r="G147" s="10">
        <f t="shared" si="44"/>
        <v>0</v>
      </c>
      <c r="H147" s="7"/>
      <c r="I147" s="6"/>
      <c r="J147" s="6"/>
      <c r="K147" s="6"/>
      <c r="L147" s="6"/>
      <c r="M147" s="6"/>
      <c r="N147" s="6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x14ac:dyDescent="0.2">
      <c r="A148" s="38" t="s">
        <v>101</v>
      </c>
      <c r="B148" s="145"/>
      <c r="C148" s="10">
        <v>100</v>
      </c>
      <c r="D148" s="7"/>
      <c r="E148" s="10">
        <v>100</v>
      </c>
      <c r="F148" s="7"/>
      <c r="G148" s="19"/>
      <c r="H148" s="7"/>
      <c r="I148" s="6"/>
      <c r="J148" s="6"/>
      <c r="K148" s="6"/>
      <c r="L148" s="6"/>
      <c r="M148" s="6"/>
      <c r="N148" s="6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x14ac:dyDescent="0.2">
      <c r="A149" s="38" t="s">
        <v>112</v>
      </c>
      <c r="B149" s="145"/>
      <c r="C149" s="10"/>
      <c r="D149" s="7"/>
      <c r="E149" s="10"/>
      <c r="F149" s="7"/>
      <c r="G149" s="19"/>
      <c r="H149" s="7"/>
      <c r="I149" s="6"/>
      <c r="J149" s="6"/>
      <c r="K149" s="6"/>
      <c r="L149" s="6"/>
      <c r="M149" s="6"/>
      <c r="N149" s="6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x14ac:dyDescent="0.2">
      <c r="A150" s="38" t="s">
        <v>142</v>
      </c>
      <c r="B150" s="145"/>
      <c r="C150" s="10"/>
      <c r="D150" s="7"/>
      <c r="E150" s="10"/>
      <c r="F150" s="7"/>
      <c r="G150" s="19"/>
      <c r="H150" s="7"/>
      <c r="I150" s="6"/>
      <c r="J150" s="6"/>
      <c r="K150" s="6"/>
      <c r="L150" s="6"/>
      <c r="M150" s="6"/>
      <c r="N150" s="6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x14ac:dyDescent="0.2">
      <c r="A151" s="103" t="s">
        <v>21</v>
      </c>
      <c r="B151" s="103"/>
      <c r="C151" s="104">
        <f>C148+C149+C150</f>
        <v>100</v>
      </c>
      <c r="D151" s="104">
        <f t="shared" ref="D151:H151" si="45">D148+D149+D150</f>
        <v>0</v>
      </c>
      <c r="E151" s="104">
        <f t="shared" si="45"/>
        <v>100</v>
      </c>
      <c r="F151" s="104">
        <f t="shared" si="45"/>
        <v>0</v>
      </c>
      <c r="G151" s="104">
        <f t="shared" si="45"/>
        <v>0</v>
      </c>
      <c r="H151" s="104">
        <f t="shared" si="45"/>
        <v>0</v>
      </c>
      <c r="I151" s="26"/>
      <c r="J151" s="6"/>
      <c r="K151" s="6"/>
      <c r="L151" s="6"/>
      <c r="M151" s="6"/>
      <c r="N151" s="6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7.25" customHeight="1" x14ac:dyDescent="0.2">
      <c r="A152" s="203" t="s">
        <v>52</v>
      </c>
      <c r="B152" s="203"/>
      <c r="C152" s="203"/>
      <c r="D152" s="203"/>
      <c r="E152" s="203"/>
      <c r="F152" s="203"/>
      <c r="G152" s="203"/>
      <c r="H152" s="203"/>
      <c r="I152" s="203"/>
      <c r="J152" s="203"/>
      <c r="K152" s="203"/>
      <c r="L152" s="203"/>
      <c r="M152" s="203"/>
      <c r="N152" s="203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78.75" customHeight="1" x14ac:dyDescent="0.2">
      <c r="A153" s="38" t="s">
        <v>53</v>
      </c>
      <c r="B153" s="145" t="s">
        <v>17</v>
      </c>
      <c r="C153" s="10">
        <v>50</v>
      </c>
      <c r="D153" s="7"/>
      <c r="E153" s="10">
        <v>50</v>
      </c>
      <c r="F153" s="7"/>
      <c r="G153" s="8"/>
      <c r="H153" s="7"/>
      <c r="I153" s="7"/>
      <c r="J153" s="36"/>
      <c r="K153" s="36"/>
      <c r="L153" s="36"/>
      <c r="M153" s="36"/>
      <c r="N153" s="36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x14ac:dyDescent="0.2">
      <c r="A154" s="119" t="s">
        <v>54</v>
      </c>
      <c r="B154" s="103"/>
      <c r="C154" s="120">
        <f>C153</f>
        <v>50</v>
      </c>
      <c r="D154" s="120">
        <f t="shared" ref="D154:H154" si="46">D153</f>
        <v>0</v>
      </c>
      <c r="E154" s="120">
        <f t="shared" si="46"/>
        <v>50</v>
      </c>
      <c r="F154" s="120">
        <f t="shared" si="46"/>
        <v>0</v>
      </c>
      <c r="G154" s="120">
        <f t="shared" si="46"/>
        <v>0</v>
      </c>
      <c r="H154" s="120">
        <f t="shared" si="46"/>
        <v>0</v>
      </c>
      <c r="I154" s="7"/>
      <c r="J154" s="36"/>
      <c r="K154" s="36"/>
      <c r="L154" s="36"/>
      <c r="M154" s="36"/>
      <c r="N154" s="36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x14ac:dyDescent="0.2">
      <c r="A155" s="55" t="s">
        <v>76</v>
      </c>
      <c r="B155" s="59"/>
      <c r="C155" s="60">
        <f t="shared" ref="C155:H155" si="47">C145+C148+C154</f>
        <v>190</v>
      </c>
      <c r="D155" s="60">
        <f t="shared" si="47"/>
        <v>0</v>
      </c>
      <c r="E155" s="60">
        <f t="shared" si="47"/>
        <v>190</v>
      </c>
      <c r="F155" s="60">
        <f t="shared" si="47"/>
        <v>0</v>
      </c>
      <c r="G155" s="60">
        <f t="shared" si="47"/>
        <v>0</v>
      </c>
      <c r="H155" s="60">
        <f t="shared" si="47"/>
        <v>0</v>
      </c>
      <c r="I155" s="57"/>
      <c r="J155" s="57"/>
      <c r="K155" s="57"/>
      <c r="L155" s="57"/>
      <c r="M155" s="57"/>
      <c r="N155" s="57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x14ac:dyDescent="0.2">
      <c r="A156" s="55" t="s">
        <v>26</v>
      </c>
      <c r="B156" s="59"/>
      <c r="C156" s="139">
        <f>C149</f>
        <v>0</v>
      </c>
      <c r="D156" s="139">
        <f t="shared" ref="D156:H156" si="48">D149</f>
        <v>0</v>
      </c>
      <c r="E156" s="139">
        <f t="shared" si="48"/>
        <v>0</v>
      </c>
      <c r="F156" s="139">
        <f t="shared" si="48"/>
        <v>0</v>
      </c>
      <c r="G156" s="139">
        <f t="shared" si="48"/>
        <v>0</v>
      </c>
      <c r="H156" s="139">
        <f t="shared" si="48"/>
        <v>0</v>
      </c>
      <c r="I156" s="57"/>
      <c r="J156" s="57"/>
      <c r="K156" s="57"/>
      <c r="L156" s="57"/>
      <c r="M156" s="57"/>
      <c r="N156" s="57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x14ac:dyDescent="0.2">
      <c r="A157" s="55" t="s">
        <v>66</v>
      </c>
      <c r="B157" s="59"/>
      <c r="C157" s="139">
        <f>C150</f>
        <v>0</v>
      </c>
      <c r="D157" s="139">
        <f t="shared" ref="D157:H157" si="49">D150</f>
        <v>0</v>
      </c>
      <c r="E157" s="139">
        <f t="shared" si="49"/>
        <v>0</v>
      </c>
      <c r="F157" s="139">
        <f t="shared" si="49"/>
        <v>0</v>
      </c>
      <c r="G157" s="139">
        <f t="shared" si="49"/>
        <v>0</v>
      </c>
      <c r="H157" s="139">
        <f t="shared" si="49"/>
        <v>0</v>
      </c>
      <c r="I157" s="57"/>
      <c r="J157" s="57"/>
      <c r="K157" s="57"/>
      <c r="L157" s="57"/>
      <c r="M157" s="57"/>
      <c r="N157" s="57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x14ac:dyDescent="0.2">
      <c r="A158" s="32" t="s">
        <v>25</v>
      </c>
      <c r="B158" s="23"/>
      <c r="C158" s="33">
        <f>C155+C156+C157</f>
        <v>190</v>
      </c>
      <c r="D158" s="33">
        <f t="shared" ref="D158:H158" si="50">D155+D156+D157</f>
        <v>0</v>
      </c>
      <c r="E158" s="33">
        <f t="shared" si="50"/>
        <v>190</v>
      </c>
      <c r="F158" s="33">
        <f t="shared" si="50"/>
        <v>0</v>
      </c>
      <c r="G158" s="33">
        <f t="shared" si="50"/>
        <v>0</v>
      </c>
      <c r="H158" s="33">
        <f t="shared" si="50"/>
        <v>0</v>
      </c>
      <c r="I158" s="23"/>
      <c r="J158" s="23"/>
      <c r="K158" s="23"/>
      <c r="L158" s="23"/>
      <c r="M158" s="23"/>
      <c r="N158" s="23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8" customHeight="1" x14ac:dyDescent="0.2">
      <c r="A159" s="6"/>
      <c r="B159" s="6"/>
      <c r="C159" s="6"/>
      <c r="D159" s="6"/>
      <c r="E159" s="6"/>
      <c r="F159" s="6"/>
      <c r="G159" s="30"/>
      <c r="H159" s="6"/>
      <c r="I159" s="6"/>
      <c r="J159" s="6"/>
      <c r="K159" s="6"/>
      <c r="L159" s="6"/>
      <c r="M159" s="6"/>
      <c r="N159" s="6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9.5" customHeight="1" x14ac:dyDescent="0.2">
      <c r="A160" s="191" t="s">
        <v>159</v>
      </c>
      <c r="B160" s="191"/>
      <c r="C160" s="191"/>
      <c r="D160" s="191"/>
      <c r="E160" s="191"/>
      <c r="F160" s="191"/>
      <c r="G160" s="191"/>
      <c r="H160" s="191"/>
      <c r="I160" s="191"/>
      <c r="J160" s="191"/>
      <c r="K160" s="191"/>
      <c r="L160" s="191"/>
      <c r="M160" s="191"/>
      <c r="N160" s="191"/>
      <c r="S160" s="1"/>
      <c r="T160" s="1"/>
      <c r="U160" s="1"/>
      <c r="V160" s="1"/>
      <c r="W160" s="1"/>
      <c r="X160" s="1"/>
      <c r="Y160" s="1"/>
      <c r="Z160" s="1"/>
      <c r="AA160" s="1"/>
    </row>
    <row r="161" spans="1:731" ht="27" customHeight="1" x14ac:dyDescent="0.2">
      <c r="A161" s="190" t="s">
        <v>55</v>
      </c>
      <c r="B161" s="190"/>
      <c r="C161" s="190"/>
      <c r="D161" s="190"/>
      <c r="E161" s="190"/>
      <c r="F161" s="190"/>
      <c r="G161" s="190"/>
      <c r="H161" s="190"/>
      <c r="I161" s="190"/>
      <c r="J161" s="190"/>
      <c r="K161" s="190"/>
      <c r="L161" s="190"/>
      <c r="M161" s="190"/>
      <c r="N161" s="190"/>
      <c r="S161" s="1"/>
      <c r="T161" s="1"/>
      <c r="U161" s="1"/>
      <c r="V161" s="1"/>
      <c r="W161" s="1"/>
      <c r="X161" s="1"/>
      <c r="Y161" s="1"/>
      <c r="Z161" s="1"/>
      <c r="AA161" s="1"/>
    </row>
    <row r="162" spans="1:731" ht="27" customHeight="1" x14ac:dyDescent="0.2">
      <c r="A162" s="190" t="s">
        <v>56</v>
      </c>
      <c r="B162" s="190"/>
      <c r="C162" s="190"/>
      <c r="D162" s="190"/>
      <c r="E162" s="190"/>
      <c r="F162" s="190"/>
      <c r="G162" s="190"/>
      <c r="H162" s="190"/>
      <c r="I162" s="190"/>
      <c r="J162" s="190"/>
      <c r="K162" s="190"/>
      <c r="L162" s="190"/>
      <c r="M162" s="190"/>
      <c r="N162" s="190"/>
      <c r="S162" s="1"/>
      <c r="T162" s="1"/>
      <c r="U162" s="1"/>
      <c r="V162" s="1"/>
      <c r="W162" s="1"/>
      <c r="X162" s="1"/>
      <c r="Y162" s="1"/>
      <c r="Z162" s="1"/>
      <c r="AA162" s="1"/>
    </row>
    <row r="163" spans="1:731" ht="50.25" customHeight="1" x14ac:dyDescent="0.2">
      <c r="A163" s="145" t="s">
        <v>84</v>
      </c>
      <c r="B163" s="145" t="s">
        <v>57</v>
      </c>
      <c r="C163" s="6">
        <v>60</v>
      </c>
      <c r="D163" s="6"/>
      <c r="E163" s="6">
        <v>60</v>
      </c>
      <c r="F163" s="6"/>
      <c r="G163" s="30"/>
      <c r="H163" s="6"/>
      <c r="I163" s="6"/>
      <c r="J163" s="6"/>
      <c r="K163" s="6"/>
      <c r="L163" s="6"/>
      <c r="M163" s="6"/>
      <c r="N163" s="6"/>
      <c r="S163" s="1"/>
      <c r="T163" s="1"/>
      <c r="U163" s="1"/>
      <c r="V163" s="1"/>
      <c r="W163" s="1"/>
      <c r="X163" s="1"/>
      <c r="Y163" s="1"/>
      <c r="Z163" s="1"/>
      <c r="AA163" s="1"/>
    </row>
    <row r="164" spans="1:731" x14ac:dyDescent="0.2">
      <c r="A164" s="55" t="s">
        <v>76</v>
      </c>
      <c r="B164" s="55"/>
      <c r="C164" s="57">
        <f>C163</f>
        <v>60</v>
      </c>
      <c r="D164" s="57">
        <f t="shared" ref="D164:H165" si="51">D163</f>
        <v>0</v>
      </c>
      <c r="E164" s="57">
        <f t="shared" si="51"/>
        <v>60</v>
      </c>
      <c r="F164" s="57">
        <f t="shared" si="51"/>
        <v>0</v>
      </c>
      <c r="G164" s="92">
        <f t="shared" si="51"/>
        <v>0</v>
      </c>
      <c r="H164" s="57">
        <f t="shared" si="51"/>
        <v>0</v>
      </c>
      <c r="I164" s="57"/>
      <c r="J164" s="57"/>
      <c r="K164" s="57"/>
      <c r="L164" s="57"/>
      <c r="M164" s="57"/>
      <c r="N164" s="57"/>
      <c r="S164" s="1"/>
      <c r="T164" s="1"/>
      <c r="U164" s="1"/>
      <c r="V164" s="1"/>
      <c r="W164" s="1"/>
      <c r="X164" s="1"/>
      <c r="Y164" s="1"/>
      <c r="Z164" s="1"/>
      <c r="AA164" s="1"/>
    </row>
    <row r="165" spans="1:731" x14ac:dyDescent="0.2">
      <c r="A165" s="23" t="s">
        <v>25</v>
      </c>
      <c r="B165" s="23"/>
      <c r="C165" s="23">
        <f>C164</f>
        <v>60</v>
      </c>
      <c r="D165" s="23">
        <f t="shared" si="51"/>
        <v>0</v>
      </c>
      <c r="E165" s="23">
        <f t="shared" si="51"/>
        <v>60</v>
      </c>
      <c r="F165" s="23">
        <f t="shared" si="51"/>
        <v>0</v>
      </c>
      <c r="G165" s="33">
        <f t="shared" si="51"/>
        <v>0</v>
      </c>
      <c r="H165" s="23">
        <f t="shared" si="51"/>
        <v>0</v>
      </c>
      <c r="I165" s="34"/>
      <c r="J165" s="34"/>
      <c r="K165" s="34"/>
      <c r="L165" s="34"/>
      <c r="M165" s="34"/>
      <c r="N165" s="34"/>
      <c r="S165" s="1"/>
      <c r="T165" s="1"/>
      <c r="U165" s="1"/>
      <c r="V165" s="1"/>
      <c r="W165" s="1"/>
      <c r="X165" s="1"/>
      <c r="Y165" s="1"/>
      <c r="Z165" s="1"/>
      <c r="AA165" s="1"/>
    </row>
    <row r="166" spans="1:731" ht="12.75" customHeight="1" x14ac:dyDescent="0.2">
      <c r="A166" s="6"/>
      <c r="B166" s="6"/>
      <c r="C166" s="6"/>
      <c r="D166" s="6"/>
      <c r="E166" s="6"/>
      <c r="F166" s="6"/>
      <c r="G166" s="30"/>
      <c r="H166" s="6"/>
      <c r="I166" s="6"/>
      <c r="J166" s="6"/>
      <c r="K166" s="6"/>
      <c r="L166" s="6"/>
      <c r="M166" s="6"/>
      <c r="N166" s="6"/>
      <c r="S166" s="1"/>
      <c r="T166" s="1"/>
      <c r="U166" s="1"/>
      <c r="V166" s="1"/>
      <c r="W166" s="1"/>
      <c r="X166" s="1"/>
      <c r="Y166" s="1"/>
      <c r="Z166" s="1"/>
      <c r="AA166" s="1"/>
    </row>
    <row r="167" spans="1:731" s="6" customFormat="1" ht="36.75" customHeight="1" x14ac:dyDescent="0.2">
      <c r="A167" s="191" t="s">
        <v>160</v>
      </c>
      <c r="B167" s="191"/>
      <c r="C167" s="191"/>
      <c r="D167" s="191"/>
      <c r="E167" s="191"/>
      <c r="F167" s="191"/>
      <c r="G167" s="191"/>
      <c r="H167" s="191"/>
      <c r="I167" s="191"/>
      <c r="J167" s="191"/>
      <c r="K167" s="191"/>
      <c r="L167" s="191"/>
      <c r="M167" s="191"/>
      <c r="N167" s="191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4"/>
      <c r="BQ167" s="44"/>
      <c r="BR167" s="44"/>
      <c r="BS167" s="44"/>
      <c r="BT167" s="44"/>
      <c r="BU167" s="44"/>
      <c r="BV167" s="44"/>
      <c r="BW167" s="44"/>
      <c r="BX167" s="44"/>
      <c r="BY167" s="44"/>
      <c r="BZ167" s="44"/>
      <c r="CA167" s="44"/>
      <c r="CB167" s="44"/>
      <c r="CC167" s="44"/>
      <c r="CD167" s="44"/>
      <c r="CE167" s="44"/>
      <c r="CF167" s="44"/>
      <c r="CG167" s="44"/>
      <c r="CH167" s="44"/>
      <c r="CI167" s="44"/>
      <c r="CJ167" s="44"/>
      <c r="CK167" s="44"/>
      <c r="CL167" s="44"/>
      <c r="CM167" s="44"/>
      <c r="CN167" s="44"/>
      <c r="CO167" s="44"/>
      <c r="CP167" s="44"/>
      <c r="CQ167" s="44"/>
      <c r="CR167" s="44"/>
      <c r="CS167" s="44"/>
      <c r="CT167" s="44"/>
      <c r="CU167" s="44"/>
      <c r="CV167" s="44"/>
      <c r="CW167" s="44"/>
      <c r="CX167" s="44"/>
      <c r="CY167" s="44"/>
      <c r="CZ167" s="44"/>
      <c r="DA167" s="44"/>
      <c r="DB167" s="44"/>
      <c r="DC167" s="44"/>
      <c r="DD167" s="44"/>
      <c r="DE167" s="44"/>
      <c r="DF167" s="44"/>
      <c r="DG167" s="44"/>
      <c r="DH167" s="44"/>
      <c r="DI167" s="44"/>
      <c r="DJ167" s="44"/>
      <c r="DK167" s="44"/>
      <c r="DL167" s="44"/>
      <c r="DM167" s="44"/>
      <c r="DN167" s="44"/>
      <c r="DO167" s="44"/>
      <c r="DP167" s="44"/>
      <c r="DQ167" s="44"/>
      <c r="DR167" s="44"/>
      <c r="DS167" s="44"/>
      <c r="DT167" s="44"/>
      <c r="DU167" s="44"/>
      <c r="DV167" s="44"/>
      <c r="DW167" s="44"/>
      <c r="DX167" s="44"/>
      <c r="DY167" s="44"/>
      <c r="DZ167" s="44"/>
      <c r="EA167" s="44"/>
      <c r="EB167" s="44"/>
      <c r="EC167" s="44"/>
      <c r="ED167" s="44"/>
      <c r="EE167" s="44"/>
      <c r="EF167" s="44"/>
      <c r="EG167" s="44"/>
      <c r="EH167" s="44"/>
      <c r="EI167" s="44"/>
      <c r="EJ167" s="44"/>
      <c r="EK167" s="44"/>
      <c r="EL167" s="44"/>
      <c r="EM167" s="44"/>
      <c r="EN167" s="44"/>
      <c r="EO167" s="44"/>
      <c r="EP167" s="44"/>
      <c r="EQ167" s="44"/>
      <c r="ER167" s="44"/>
      <c r="ES167" s="44"/>
      <c r="ET167" s="44"/>
      <c r="EU167" s="44"/>
      <c r="EV167" s="44"/>
      <c r="EW167" s="44"/>
      <c r="EX167" s="44"/>
      <c r="EY167" s="44"/>
      <c r="EZ167" s="44"/>
      <c r="FA167" s="44"/>
      <c r="FB167" s="44"/>
      <c r="FC167" s="44"/>
      <c r="FD167" s="44"/>
      <c r="FE167" s="44"/>
      <c r="FF167" s="44"/>
      <c r="FG167" s="44"/>
      <c r="FH167" s="44"/>
      <c r="FI167" s="44"/>
      <c r="FJ167" s="44"/>
      <c r="FK167" s="44"/>
      <c r="FL167" s="44"/>
      <c r="FM167" s="44"/>
      <c r="FN167" s="44"/>
      <c r="FO167" s="44"/>
      <c r="FP167" s="44"/>
      <c r="FQ167" s="44"/>
      <c r="FR167" s="44"/>
      <c r="FS167" s="44"/>
      <c r="FT167" s="44"/>
      <c r="FU167" s="44"/>
      <c r="FV167" s="44"/>
      <c r="FW167" s="44"/>
      <c r="FX167" s="44"/>
      <c r="FY167" s="44"/>
      <c r="FZ167" s="44"/>
      <c r="GA167" s="44"/>
      <c r="GB167" s="44"/>
      <c r="GC167" s="44"/>
      <c r="GD167" s="44"/>
      <c r="GE167" s="44"/>
      <c r="GF167" s="44"/>
      <c r="GG167" s="44"/>
      <c r="GH167" s="44"/>
      <c r="GI167" s="44"/>
      <c r="GJ167" s="44"/>
      <c r="GK167" s="44"/>
      <c r="GL167" s="44"/>
      <c r="GM167" s="44"/>
      <c r="GN167" s="44"/>
      <c r="GO167" s="44"/>
      <c r="GP167" s="44"/>
      <c r="GQ167" s="44"/>
      <c r="GR167" s="44"/>
      <c r="GS167" s="44"/>
      <c r="GT167" s="44"/>
      <c r="GU167" s="44"/>
      <c r="GV167" s="44"/>
      <c r="GW167" s="44"/>
      <c r="GX167" s="44"/>
      <c r="GY167" s="44"/>
      <c r="GZ167" s="44"/>
      <c r="HA167" s="44"/>
      <c r="HB167" s="44"/>
      <c r="HC167" s="44"/>
      <c r="HD167" s="44"/>
      <c r="HE167" s="44"/>
      <c r="HF167" s="44"/>
      <c r="HG167" s="44"/>
      <c r="HH167" s="44"/>
      <c r="HI167" s="44"/>
      <c r="HJ167" s="44"/>
      <c r="HK167" s="44"/>
      <c r="HL167" s="44"/>
      <c r="HM167" s="44"/>
      <c r="HN167" s="44"/>
      <c r="HO167" s="44"/>
      <c r="HP167" s="44"/>
      <c r="HQ167" s="44"/>
      <c r="HR167" s="44"/>
      <c r="HS167" s="44"/>
      <c r="HT167" s="44"/>
      <c r="HU167" s="44"/>
      <c r="HV167" s="44"/>
      <c r="HW167" s="44"/>
      <c r="HX167" s="44"/>
      <c r="HY167" s="44"/>
      <c r="HZ167" s="44"/>
      <c r="IA167" s="44"/>
      <c r="IB167" s="44"/>
      <c r="IC167" s="44"/>
      <c r="ID167" s="44"/>
      <c r="IE167" s="44"/>
      <c r="IF167" s="44"/>
      <c r="IG167" s="44"/>
      <c r="IH167" s="44"/>
      <c r="II167" s="44"/>
      <c r="IJ167" s="44"/>
      <c r="IK167" s="44"/>
      <c r="IL167" s="44"/>
      <c r="IM167" s="44"/>
      <c r="IN167" s="44"/>
      <c r="IO167" s="44"/>
      <c r="IP167" s="44"/>
      <c r="IQ167" s="44"/>
      <c r="IR167" s="44"/>
      <c r="IS167" s="44"/>
      <c r="IT167" s="44"/>
      <c r="IU167" s="44"/>
      <c r="IV167" s="44"/>
      <c r="IW167" s="44"/>
      <c r="IX167" s="44"/>
      <c r="IY167" s="44"/>
      <c r="IZ167" s="44"/>
      <c r="JA167" s="44"/>
      <c r="JB167" s="44"/>
      <c r="JC167" s="44"/>
      <c r="JD167" s="44"/>
      <c r="JE167" s="44"/>
      <c r="JF167" s="44"/>
      <c r="JG167" s="44"/>
      <c r="JH167" s="44"/>
      <c r="JI167" s="44"/>
      <c r="JJ167" s="44"/>
      <c r="JK167" s="44"/>
      <c r="JL167" s="44"/>
      <c r="JM167" s="44"/>
      <c r="JN167" s="44"/>
      <c r="JO167" s="44"/>
      <c r="JP167" s="44"/>
      <c r="JQ167" s="44"/>
      <c r="JR167" s="44"/>
      <c r="JS167" s="44"/>
      <c r="JT167" s="44"/>
      <c r="JU167" s="44"/>
      <c r="JV167" s="44"/>
      <c r="JW167" s="44"/>
      <c r="JX167" s="44"/>
      <c r="JY167" s="44"/>
      <c r="JZ167" s="44"/>
      <c r="KA167" s="44"/>
      <c r="KB167" s="44"/>
      <c r="KC167" s="44"/>
      <c r="KD167" s="44"/>
      <c r="KE167" s="44"/>
      <c r="KF167" s="44"/>
      <c r="KG167" s="44"/>
      <c r="KH167" s="44"/>
      <c r="KI167" s="44"/>
      <c r="KJ167" s="44"/>
      <c r="KK167" s="44"/>
      <c r="KL167" s="44"/>
      <c r="KM167" s="44"/>
      <c r="KN167" s="44"/>
      <c r="KO167" s="44"/>
      <c r="KP167" s="44"/>
      <c r="KQ167" s="44"/>
      <c r="KR167" s="44"/>
      <c r="KS167" s="44"/>
      <c r="KT167" s="44"/>
      <c r="KU167" s="44"/>
      <c r="KV167" s="44"/>
      <c r="KW167" s="44"/>
      <c r="KX167" s="44"/>
      <c r="KY167" s="44"/>
      <c r="KZ167" s="44"/>
      <c r="LA167" s="44"/>
      <c r="LB167" s="44"/>
      <c r="LC167" s="44"/>
      <c r="LD167" s="44"/>
      <c r="LE167" s="44"/>
      <c r="LF167" s="44"/>
      <c r="LG167" s="44"/>
      <c r="LH167" s="44"/>
      <c r="LI167" s="44"/>
      <c r="LJ167" s="44"/>
      <c r="LK167" s="44"/>
      <c r="LL167" s="44"/>
      <c r="LM167" s="44"/>
      <c r="LN167" s="44"/>
      <c r="LO167" s="44"/>
      <c r="LP167" s="44"/>
      <c r="LQ167" s="44"/>
      <c r="LR167" s="44"/>
      <c r="LS167" s="44"/>
      <c r="LT167" s="44"/>
      <c r="LU167" s="44"/>
      <c r="LV167" s="44"/>
      <c r="LW167" s="44"/>
      <c r="LX167" s="44"/>
      <c r="LY167" s="44"/>
      <c r="LZ167" s="44"/>
      <c r="MA167" s="44"/>
      <c r="MB167" s="44"/>
      <c r="MC167" s="44"/>
      <c r="MD167" s="44"/>
      <c r="ME167" s="44"/>
      <c r="MF167" s="44"/>
      <c r="MG167" s="44"/>
      <c r="MH167" s="44"/>
      <c r="MI167" s="44"/>
      <c r="MJ167" s="44"/>
      <c r="MK167" s="44"/>
      <c r="ML167" s="44"/>
      <c r="MM167" s="44"/>
      <c r="MN167" s="44"/>
      <c r="MO167" s="44"/>
      <c r="MP167" s="44"/>
      <c r="MQ167" s="44"/>
      <c r="MR167" s="44"/>
      <c r="MS167" s="44"/>
      <c r="MT167" s="44"/>
      <c r="MU167" s="44"/>
      <c r="MV167" s="44"/>
      <c r="MW167" s="44"/>
      <c r="MX167" s="44"/>
      <c r="MY167" s="44"/>
      <c r="MZ167" s="44"/>
      <c r="NA167" s="44"/>
      <c r="NB167" s="44"/>
      <c r="NC167" s="44"/>
      <c r="ND167" s="44"/>
      <c r="NE167" s="44"/>
      <c r="NF167" s="44"/>
      <c r="NG167" s="44"/>
      <c r="NH167" s="44"/>
      <c r="NI167" s="44"/>
      <c r="NJ167" s="44"/>
      <c r="NK167" s="44"/>
      <c r="NL167" s="44"/>
      <c r="NM167" s="44"/>
      <c r="NN167" s="44"/>
      <c r="NO167" s="44"/>
      <c r="NP167" s="44"/>
      <c r="NQ167" s="44"/>
      <c r="NR167" s="44"/>
      <c r="NS167" s="44"/>
      <c r="NT167" s="44"/>
      <c r="NU167" s="44"/>
      <c r="NV167" s="44"/>
      <c r="NW167" s="44"/>
      <c r="NX167" s="44"/>
      <c r="NY167" s="44"/>
      <c r="NZ167" s="44"/>
      <c r="OA167" s="44"/>
      <c r="OB167" s="44"/>
      <c r="OC167" s="44"/>
      <c r="OD167" s="44"/>
      <c r="OE167" s="44"/>
      <c r="OF167" s="44"/>
      <c r="OG167" s="44"/>
      <c r="OH167" s="44"/>
      <c r="OI167" s="44"/>
      <c r="OJ167" s="44"/>
      <c r="OK167" s="44"/>
      <c r="OL167" s="44"/>
      <c r="OM167" s="44"/>
      <c r="ON167" s="44"/>
      <c r="OO167" s="44"/>
      <c r="OP167" s="44"/>
      <c r="OQ167" s="44"/>
      <c r="OR167" s="44"/>
      <c r="OS167" s="44"/>
      <c r="OT167" s="44"/>
      <c r="OU167" s="44"/>
      <c r="OV167" s="44"/>
      <c r="OW167" s="44"/>
      <c r="OX167" s="44"/>
      <c r="OY167" s="44"/>
      <c r="OZ167" s="44"/>
      <c r="PA167" s="44"/>
      <c r="PB167" s="44"/>
      <c r="PC167" s="44"/>
      <c r="PD167" s="44"/>
      <c r="PE167" s="44"/>
      <c r="PF167" s="44"/>
      <c r="PG167" s="44"/>
      <c r="PH167" s="44"/>
      <c r="PI167" s="44"/>
      <c r="PJ167" s="44"/>
      <c r="PK167" s="44"/>
      <c r="PL167" s="44"/>
      <c r="PM167" s="44"/>
      <c r="PN167" s="44"/>
      <c r="PO167" s="44"/>
      <c r="PP167" s="44"/>
      <c r="PQ167" s="44"/>
      <c r="PR167" s="44"/>
      <c r="PS167" s="44"/>
      <c r="PT167" s="44"/>
      <c r="PU167" s="44"/>
      <c r="PV167" s="44"/>
      <c r="PW167" s="44"/>
      <c r="PX167" s="44"/>
      <c r="PY167" s="44"/>
      <c r="PZ167" s="44"/>
      <c r="QA167" s="44"/>
      <c r="QB167" s="44"/>
      <c r="QC167" s="44"/>
      <c r="QD167" s="44"/>
      <c r="QE167" s="44"/>
      <c r="QF167" s="44"/>
      <c r="QG167" s="44"/>
      <c r="QH167" s="44"/>
      <c r="QI167" s="44"/>
      <c r="QJ167" s="44"/>
      <c r="QK167" s="44"/>
      <c r="QL167" s="44"/>
      <c r="QM167" s="44"/>
      <c r="QN167" s="44"/>
      <c r="QO167" s="44"/>
      <c r="QP167" s="44"/>
      <c r="QQ167" s="44"/>
      <c r="QR167" s="44"/>
      <c r="QS167" s="44"/>
      <c r="QT167" s="44"/>
      <c r="QU167" s="44"/>
      <c r="QV167" s="44"/>
      <c r="QW167" s="44"/>
      <c r="QX167" s="44"/>
      <c r="QY167" s="44"/>
      <c r="QZ167" s="44"/>
      <c r="RA167" s="44"/>
      <c r="RB167" s="44"/>
      <c r="RC167" s="44"/>
      <c r="RD167" s="44"/>
      <c r="RE167" s="44"/>
      <c r="RF167" s="44"/>
      <c r="RG167" s="44"/>
      <c r="RH167" s="44"/>
      <c r="RI167" s="44"/>
      <c r="RJ167" s="44"/>
      <c r="RK167" s="44"/>
      <c r="RL167" s="44"/>
      <c r="RM167" s="44"/>
      <c r="RN167" s="44"/>
      <c r="RO167" s="44"/>
      <c r="RP167" s="44"/>
      <c r="RQ167" s="44"/>
      <c r="RR167" s="44"/>
      <c r="RS167" s="44"/>
      <c r="RT167" s="44"/>
      <c r="RU167" s="44"/>
      <c r="RV167" s="44"/>
      <c r="RW167" s="44"/>
      <c r="RX167" s="44"/>
      <c r="RY167" s="44"/>
      <c r="RZ167" s="44"/>
      <c r="SA167" s="44"/>
      <c r="SB167" s="44"/>
      <c r="SC167" s="44"/>
      <c r="SD167" s="44"/>
      <c r="SE167" s="44"/>
      <c r="SF167" s="44"/>
      <c r="SG167" s="44"/>
      <c r="SH167" s="44"/>
      <c r="SI167" s="44"/>
      <c r="SJ167" s="44"/>
      <c r="SK167" s="44"/>
      <c r="SL167" s="44"/>
      <c r="SM167" s="44"/>
      <c r="SN167" s="44"/>
      <c r="SO167" s="44"/>
      <c r="SP167" s="44"/>
      <c r="SQ167" s="44"/>
      <c r="SR167" s="44"/>
      <c r="SS167" s="44"/>
      <c r="ST167" s="44"/>
      <c r="SU167" s="44"/>
      <c r="SV167" s="44"/>
      <c r="SW167" s="44"/>
      <c r="SX167" s="44"/>
      <c r="SY167" s="44"/>
      <c r="SZ167" s="44"/>
      <c r="TA167" s="44"/>
      <c r="TB167" s="44"/>
      <c r="TC167" s="44"/>
      <c r="TD167" s="44"/>
      <c r="TE167" s="44"/>
      <c r="TF167" s="44"/>
      <c r="TG167" s="44"/>
      <c r="TH167" s="44"/>
      <c r="TI167" s="44"/>
      <c r="TJ167" s="44"/>
      <c r="TK167" s="44"/>
      <c r="TL167" s="44"/>
      <c r="TM167" s="44"/>
      <c r="TN167" s="44"/>
      <c r="TO167" s="44"/>
      <c r="TP167" s="44"/>
      <c r="TQ167" s="44"/>
      <c r="TR167" s="44"/>
      <c r="TS167" s="44"/>
      <c r="TT167" s="44"/>
      <c r="TU167" s="44"/>
      <c r="TV167" s="44"/>
      <c r="TW167" s="44"/>
      <c r="TX167" s="44"/>
      <c r="TY167" s="44"/>
      <c r="TZ167" s="44"/>
      <c r="UA167" s="44"/>
      <c r="UB167" s="44"/>
      <c r="UC167" s="44"/>
      <c r="UD167" s="44"/>
      <c r="UE167" s="44"/>
      <c r="UF167" s="44"/>
      <c r="UG167" s="44"/>
      <c r="UH167" s="44"/>
      <c r="UI167" s="44"/>
      <c r="UJ167" s="44"/>
      <c r="UK167" s="44"/>
      <c r="UL167" s="44"/>
      <c r="UM167" s="44"/>
      <c r="UN167" s="44"/>
      <c r="UO167" s="44"/>
      <c r="UP167" s="44"/>
      <c r="UQ167" s="44"/>
      <c r="UR167" s="44"/>
      <c r="US167" s="44"/>
      <c r="UT167" s="44"/>
      <c r="UU167" s="44"/>
      <c r="UV167" s="44"/>
      <c r="UW167" s="44"/>
      <c r="UX167" s="44"/>
      <c r="UY167" s="44"/>
      <c r="UZ167" s="44"/>
      <c r="VA167" s="44"/>
      <c r="VB167" s="44"/>
      <c r="VC167" s="44"/>
      <c r="VD167" s="44"/>
      <c r="VE167" s="44"/>
      <c r="VF167" s="44"/>
      <c r="VG167" s="44"/>
      <c r="VH167" s="44"/>
      <c r="VI167" s="44"/>
      <c r="VJ167" s="44"/>
      <c r="VK167" s="44"/>
      <c r="VL167" s="44"/>
      <c r="VM167" s="44"/>
      <c r="VN167" s="44"/>
      <c r="VO167" s="44"/>
      <c r="VP167" s="44"/>
      <c r="VQ167" s="44"/>
      <c r="VR167" s="44"/>
      <c r="VS167" s="44"/>
      <c r="VT167" s="44"/>
      <c r="VU167" s="44"/>
      <c r="VV167" s="44"/>
      <c r="VW167" s="44"/>
      <c r="VX167" s="44"/>
      <c r="VY167" s="44"/>
      <c r="VZ167" s="44"/>
      <c r="WA167" s="44"/>
      <c r="WB167" s="44"/>
      <c r="WC167" s="44"/>
      <c r="WD167" s="44"/>
      <c r="WE167" s="44"/>
      <c r="WF167" s="44"/>
      <c r="WG167" s="44"/>
      <c r="WH167" s="44"/>
      <c r="WI167" s="44"/>
      <c r="WJ167" s="44"/>
      <c r="WK167" s="44"/>
      <c r="WL167" s="44"/>
      <c r="WM167" s="44"/>
      <c r="WN167" s="44"/>
      <c r="WO167" s="44"/>
      <c r="WP167" s="44"/>
      <c r="WQ167" s="44"/>
      <c r="WR167" s="44"/>
      <c r="WS167" s="44"/>
      <c r="WT167" s="44"/>
      <c r="WU167" s="44"/>
      <c r="WV167" s="44"/>
      <c r="WW167" s="44"/>
      <c r="WX167" s="44"/>
      <c r="WY167" s="44"/>
      <c r="WZ167" s="44"/>
      <c r="XA167" s="44"/>
      <c r="XB167" s="44"/>
      <c r="XC167" s="44"/>
      <c r="XD167" s="44"/>
      <c r="XE167" s="44"/>
      <c r="XF167" s="44"/>
      <c r="XG167" s="44"/>
      <c r="XH167" s="44"/>
      <c r="XI167" s="44"/>
      <c r="XJ167" s="44"/>
      <c r="XK167" s="44"/>
      <c r="XL167" s="44"/>
      <c r="XM167" s="44"/>
      <c r="XN167" s="44"/>
      <c r="XO167" s="44"/>
      <c r="XP167" s="44"/>
      <c r="XQ167" s="44"/>
      <c r="XR167" s="44"/>
      <c r="XS167" s="44"/>
      <c r="XT167" s="44"/>
      <c r="XU167" s="44"/>
      <c r="XV167" s="44"/>
      <c r="XW167" s="44"/>
      <c r="XX167" s="44"/>
      <c r="XY167" s="44"/>
      <c r="XZ167" s="44"/>
      <c r="YA167" s="44"/>
      <c r="YB167" s="44"/>
      <c r="YC167" s="44"/>
      <c r="YD167" s="44"/>
      <c r="YE167" s="44"/>
      <c r="YF167" s="44"/>
      <c r="YG167" s="44"/>
      <c r="YH167" s="44"/>
      <c r="YI167" s="44"/>
      <c r="YJ167" s="44"/>
      <c r="YK167" s="44"/>
      <c r="YL167" s="44"/>
      <c r="YM167" s="44"/>
      <c r="YN167" s="44"/>
      <c r="YO167" s="44"/>
      <c r="YP167" s="44"/>
      <c r="YQ167" s="44"/>
      <c r="YR167" s="44"/>
      <c r="YS167" s="44"/>
      <c r="YT167" s="44"/>
      <c r="YU167" s="44"/>
      <c r="YV167" s="44"/>
      <c r="YW167" s="44"/>
      <c r="YX167" s="44"/>
      <c r="YY167" s="44"/>
      <c r="YZ167" s="44"/>
      <c r="ZA167" s="44"/>
      <c r="ZB167" s="44"/>
      <c r="ZC167" s="44"/>
      <c r="ZD167" s="44"/>
      <c r="ZE167" s="44"/>
      <c r="ZF167" s="44"/>
      <c r="ZG167" s="44"/>
      <c r="ZH167" s="44"/>
      <c r="ZI167" s="44"/>
      <c r="ZJ167" s="44"/>
      <c r="ZK167" s="44"/>
      <c r="ZL167" s="44"/>
      <c r="ZM167" s="44"/>
      <c r="ZN167" s="44"/>
      <c r="ZO167" s="44"/>
      <c r="ZP167" s="44"/>
      <c r="ZQ167" s="44"/>
      <c r="ZR167" s="44"/>
      <c r="ZS167" s="44"/>
      <c r="ZT167" s="44"/>
      <c r="ZU167" s="44"/>
      <c r="ZV167" s="44"/>
      <c r="ZW167" s="44"/>
      <c r="ZX167" s="44"/>
      <c r="ZY167" s="44"/>
      <c r="ZZ167" s="44"/>
      <c r="AAA167" s="44"/>
      <c r="AAB167" s="44"/>
      <c r="AAC167" s="44"/>
      <c r="AAD167" s="44"/>
      <c r="AAE167" s="44"/>
      <c r="AAF167" s="44"/>
      <c r="AAG167" s="44"/>
      <c r="AAH167" s="44"/>
      <c r="AAI167" s="44"/>
      <c r="AAJ167" s="44"/>
      <c r="AAK167" s="44"/>
      <c r="AAL167" s="44"/>
      <c r="AAM167" s="44"/>
      <c r="AAN167" s="44"/>
      <c r="AAO167" s="44"/>
      <c r="AAP167" s="44"/>
      <c r="AAQ167" s="44"/>
      <c r="AAR167" s="44"/>
      <c r="AAS167" s="44"/>
      <c r="AAT167" s="44"/>
      <c r="AAU167" s="44"/>
      <c r="AAV167" s="44"/>
      <c r="AAW167" s="44"/>
      <c r="AAX167" s="44"/>
      <c r="AAY167" s="44"/>
      <c r="AAZ167" s="44"/>
      <c r="ABA167" s="44"/>
      <c r="ABB167" s="44"/>
      <c r="ABC167" s="42"/>
    </row>
    <row r="168" spans="1:731" s="6" customFormat="1" ht="15" customHeight="1" x14ac:dyDescent="0.2">
      <c r="A168" s="190" t="s">
        <v>59</v>
      </c>
      <c r="B168" s="190"/>
      <c r="C168" s="190"/>
      <c r="D168" s="190"/>
      <c r="E168" s="190"/>
      <c r="F168" s="190"/>
      <c r="G168" s="190"/>
      <c r="H168" s="190"/>
      <c r="I168" s="190"/>
      <c r="J168" s="190"/>
      <c r="K168" s="190"/>
      <c r="L168" s="190"/>
      <c r="M168" s="190"/>
      <c r="N168" s="190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  <c r="BF168" s="44"/>
      <c r="BG168" s="44"/>
      <c r="BH168" s="44"/>
      <c r="BI168" s="44"/>
      <c r="BJ168" s="44"/>
      <c r="BK168" s="44"/>
      <c r="BL168" s="44"/>
      <c r="BM168" s="44"/>
      <c r="BN168" s="44"/>
      <c r="BO168" s="44"/>
      <c r="BP168" s="44"/>
      <c r="BQ168" s="44"/>
      <c r="BR168" s="44"/>
      <c r="BS168" s="44"/>
      <c r="BT168" s="44"/>
      <c r="BU168" s="44"/>
      <c r="BV168" s="44"/>
      <c r="BW168" s="44"/>
      <c r="BX168" s="44"/>
      <c r="BY168" s="44"/>
      <c r="BZ168" s="44"/>
      <c r="CA168" s="44"/>
      <c r="CB168" s="44"/>
      <c r="CC168" s="44"/>
      <c r="CD168" s="44"/>
      <c r="CE168" s="44"/>
      <c r="CF168" s="44"/>
      <c r="CG168" s="44"/>
      <c r="CH168" s="44"/>
      <c r="CI168" s="44"/>
      <c r="CJ168" s="44"/>
      <c r="CK168" s="44"/>
      <c r="CL168" s="44"/>
      <c r="CM168" s="44"/>
      <c r="CN168" s="44"/>
      <c r="CO168" s="44"/>
      <c r="CP168" s="44"/>
      <c r="CQ168" s="44"/>
      <c r="CR168" s="44"/>
      <c r="CS168" s="44"/>
      <c r="CT168" s="44"/>
      <c r="CU168" s="44"/>
      <c r="CV168" s="44"/>
      <c r="CW168" s="44"/>
      <c r="CX168" s="44"/>
      <c r="CY168" s="44"/>
      <c r="CZ168" s="44"/>
      <c r="DA168" s="44"/>
      <c r="DB168" s="44"/>
      <c r="DC168" s="44"/>
      <c r="DD168" s="44"/>
      <c r="DE168" s="44"/>
      <c r="DF168" s="44"/>
      <c r="DG168" s="44"/>
      <c r="DH168" s="44"/>
      <c r="DI168" s="44"/>
      <c r="DJ168" s="44"/>
      <c r="DK168" s="44"/>
      <c r="DL168" s="44"/>
      <c r="DM168" s="44"/>
      <c r="DN168" s="44"/>
      <c r="DO168" s="44"/>
      <c r="DP168" s="44"/>
      <c r="DQ168" s="44"/>
      <c r="DR168" s="44"/>
      <c r="DS168" s="44"/>
      <c r="DT168" s="44"/>
      <c r="DU168" s="44"/>
      <c r="DV168" s="44"/>
      <c r="DW168" s="44"/>
      <c r="DX168" s="44"/>
      <c r="DY168" s="44"/>
      <c r="DZ168" s="44"/>
      <c r="EA168" s="44"/>
      <c r="EB168" s="44"/>
      <c r="EC168" s="44"/>
      <c r="ED168" s="44"/>
      <c r="EE168" s="44"/>
      <c r="EF168" s="44"/>
      <c r="EG168" s="44"/>
      <c r="EH168" s="44"/>
      <c r="EI168" s="44"/>
      <c r="EJ168" s="44"/>
      <c r="EK168" s="44"/>
      <c r="EL168" s="44"/>
      <c r="EM168" s="44"/>
      <c r="EN168" s="44"/>
      <c r="EO168" s="44"/>
      <c r="EP168" s="44"/>
      <c r="EQ168" s="44"/>
      <c r="ER168" s="44"/>
      <c r="ES168" s="44"/>
      <c r="ET168" s="44"/>
      <c r="EU168" s="44"/>
      <c r="EV168" s="44"/>
      <c r="EW168" s="44"/>
      <c r="EX168" s="44"/>
      <c r="EY168" s="44"/>
      <c r="EZ168" s="44"/>
      <c r="FA168" s="44"/>
      <c r="FB168" s="44"/>
      <c r="FC168" s="44"/>
      <c r="FD168" s="44"/>
      <c r="FE168" s="44"/>
      <c r="FF168" s="44"/>
      <c r="FG168" s="44"/>
      <c r="FH168" s="44"/>
      <c r="FI168" s="44"/>
      <c r="FJ168" s="44"/>
      <c r="FK168" s="44"/>
      <c r="FL168" s="44"/>
      <c r="FM168" s="44"/>
      <c r="FN168" s="44"/>
      <c r="FO168" s="44"/>
      <c r="FP168" s="44"/>
      <c r="FQ168" s="44"/>
      <c r="FR168" s="44"/>
      <c r="FS168" s="44"/>
      <c r="FT168" s="44"/>
      <c r="FU168" s="44"/>
      <c r="FV168" s="44"/>
      <c r="FW168" s="44"/>
      <c r="FX168" s="44"/>
      <c r="FY168" s="44"/>
      <c r="FZ168" s="44"/>
      <c r="GA168" s="44"/>
      <c r="GB168" s="44"/>
      <c r="GC168" s="44"/>
      <c r="GD168" s="44"/>
      <c r="GE168" s="44"/>
      <c r="GF168" s="44"/>
      <c r="GG168" s="44"/>
      <c r="GH168" s="44"/>
      <c r="GI168" s="44"/>
      <c r="GJ168" s="44"/>
      <c r="GK168" s="44"/>
      <c r="GL168" s="44"/>
      <c r="GM168" s="44"/>
      <c r="GN168" s="44"/>
      <c r="GO168" s="44"/>
      <c r="GP168" s="44"/>
      <c r="GQ168" s="44"/>
      <c r="GR168" s="44"/>
      <c r="GS168" s="44"/>
      <c r="GT168" s="44"/>
      <c r="GU168" s="44"/>
      <c r="GV168" s="44"/>
      <c r="GW168" s="44"/>
      <c r="GX168" s="44"/>
      <c r="GY168" s="44"/>
      <c r="GZ168" s="44"/>
      <c r="HA168" s="44"/>
      <c r="HB168" s="44"/>
      <c r="HC168" s="44"/>
      <c r="HD168" s="44"/>
      <c r="HE168" s="44"/>
      <c r="HF168" s="44"/>
      <c r="HG168" s="44"/>
      <c r="HH168" s="44"/>
      <c r="HI168" s="44"/>
      <c r="HJ168" s="44"/>
      <c r="HK168" s="44"/>
      <c r="HL168" s="44"/>
      <c r="HM168" s="44"/>
      <c r="HN168" s="44"/>
      <c r="HO168" s="44"/>
      <c r="HP168" s="44"/>
      <c r="HQ168" s="44"/>
      <c r="HR168" s="44"/>
      <c r="HS168" s="44"/>
      <c r="HT168" s="44"/>
      <c r="HU168" s="44"/>
      <c r="HV168" s="44"/>
      <c r="HW168" s="44"/>
      <c r="HX168" s="44"/>
      <c r="HY168" s="44"/>
      <c r="HZ168" s="44"/>
      <c r="IA168" s="44"/>
      <c r="IB168" s="44"/>
      <c r="IC168" s="44"/>
      <c r="ID168" s="44"/>
      <c r="IE168" s="44"/>
      <c r="IF168" s="44"/>
      <c r="IG168" s="44"/>
      <c r="IH168" s="44"/>
      <c r="II168" s="44"/>
      <c r="IJ168" s="44"/>
      <c r="IK168" s="44"/>
      <c r="IL168" s="44"/>
      <c r="IM168" s="44"/>
      <c r="IN168" s="44"/>
      <c r="IO168" s="44"/>
      <c r="IP168" s="44"/>
      <c r="IQ168" s="44"/>
      <c r="IR168" s="44"/>
      <c r="IS168" s="44"/>
      <c r="IT168" s="44"/>
      <c r="IU168" s="44"/>
      <c r="IV168" s="44"/>
      <c r="IW168" s="44"/>
      <c r="IX168" s="44"/>
      <c r="IY168" s="44"/>
      <c r="IZ168" s="44"/>
      <c r="JA168" s="44"/>
      <c r="JB168" s="44"/>
      <c r="JC168" s="44"/>
      <c r="JD168" s="44"/>
      <c r="JE168" s="44"/>
      <c r="JF168" s="44"/>
      <c r="JG168" s="44"/>
      <c r="JH168" s="44"/>
      <c r="JI168" s="44"/>
      <c r="JJ168" s="44"/>
      <c r="JK168" s="44"/>
      <c r="JL168" s="44"/>
      <c r="JM168" s="44"/>
      <c r="JN168" s="44"/>
      <c r="JO168" s="44"/>
      <c r="JP168" s="44"/>
      <c r="JQ168" s="44"/>
      <c r="JR168" s="44"/>
      <c r="JS168" s="44"/>
      <c r="JT168" s="44"/>
      <c r="JU168" s="44"/>
      <c r="JV168" s="44"/>
      <c r="JW168" s="44"/>
      <c r="JX168" s="44"/>
      <c r="JY168" s="44"/>
      <c r="JZ168" s="44"/>
      <c r="KA168" s="44"/>
      <c r="KB168" s="44"/>
      <c r="KC168" s="44"/>
      <c r="KD168" s="44"/>
      <c r="KE168" s="44"/>
      <c r="KF168" s="44"/>
      <c r="KG168" s="44"/>
      <c r="KH168" s="44"/>
      <c r="KI168" s="44"/>
      <c r="KJ168" s="44"/>
      <c r="KK168" s="44"/>
      <c r="KL168" s="44"/>
      <c r="KM168" s="44"/>
      <c r="KN168" s="44"/>
      <c r="KO168" s="44"/>
      <c r="KP168" s="44"/>
      <c r="KQ168" s="44"/>
      <c r="KR168" s="44"/>
      <c r="KS168" s="44"/>
      <c r="KT168" s="44"/>
      <c r="KU168" s="44"/>
      <c r="KV168" s="44"/>
      <c r="KW168" s="44"/>
      <c r="KX168" s="44"/>
      <c r="KY168" s="44"/>
      <c r="KZ168" s="44"/>
      <c r="LA168" s="44"/>
      <c r="LB168" s="44"/>
      <c r="LC168" s="44"/>
      <c r="LD168" s="44"/>
      <c r="LE168" s="44"/>
      <c r="LF168" s="44"/>
      <c r="LG168" s="44"/>
      <c r="LH168" s="44"/>
      <c r="LI168" s="44"/>
      <c r="LJ168" s="44"/>
      <c r="LK168" s="44"/>
      <c r="LL168" s="44"/>
      <c r="LM168" s="44"/>
      <c r="LN168" s="44"/>
      <c r="LO168" s="44"/>
      <c r="LP168" s="44"/>
      <c r="LQ168" s="44"/>
      <c r="LR168" s="44"/>
      <c r="LS168" s="44"/>
      <c r="LT168" s="44"/>
      <c r="LU168" s="44"/>
      <c r="LV168" s="44"/>
      <c r="LW168" s="44"/>
      <c r="LX168" s="44"/>
      <c r="LY168" s="44"/>
      <c r="LZ168" s="44"/>
      <c r="MA168" s="44"/>
      <c r="MB168" s="44"/>
      <c r="MC168" s="44"/>
      <c r="MD168" s="44"/>
      <c r="ME168" s="44"/>
      <c r="MF168" s="44"/>
      <c r="MG168" s="44"/>
      <c r="MH168" s="44"/>
      <c r="MI168" s="44"/>
      <c r="MJ168" s="44"/>
      <c r="MK168" s="44"/>
      <c r="ML168" s="44"/>
      <c r="MM168" s="44"/>
      <c r="MN168" s="44"/>
      <c r="MO168" s="44"/>
      <c r="MP168" s="44"/>
      <c r="MQ168" s="44"/>
      <c r="MR168" s="44"/>
      <c r="MS168" s="44"/>
      <c r="MT168" s="44"/>
      <c r="MU168" s="44"/>
      <c r="MV168" s="44"/>
      <c r="MW168" s="44"/>
      <c r="MX168" s="44"/>
      <c r="MY168" s="44"/>
      <c r="MZ168" s="44"/>
      <c r="NA168" s="44"/>
      <c r="NB168" s="44"/>
      <c r="NC168" s="44"/>
      <c r="ND168" s="44"/>
      <c r="NE168" s="44"/>
      <c r="NF168" s="44"/>
      <c r="NG168" s="44"/>
      <c r="NH168" s="44"/>
      <c r="NI168" s="44"/>
      <c r="NJ168" s="44"/>
      <c r="NK168" s="44"/>
      <c r="NL168" s="44"/>
      <c r="NM168" s="44"/>
      <c r="NN168" s="44"/>
      <c r="NO168" s="44"/>
      <c r="NP168" s="44"/>
      <c r="NQ168" s="44"/>
      <c r="NR168" s="44"/>
      <c r="NS168" s="44"/>
      <c r="NT168" s="44"/>
      <c r="NU168" s="44"/>
      <c r="NV168" s="44"/>
      <c r="NW168" s="44"/>
      <c r="NX168" s="44"/>
      <c r="NY168" s="44"/>
      <c r="NZ168" s="44"/>
      <c r="OA168" s="44"/>
      <c r="OB168" s="44"/>
      <c r="OC168" s="44"/>
      <c r="OD168" s="44"/>
      <c r="OE168" s="44"/>
      <c r="OF168" s="44"/>
      <c r="OG168" s="44"/>
      <c r="OH168" s="44"/>
      <c r="OI168" s="44"/>
      <c r="OJ168" s="44"/>
      <c r="OK168" s="44"/>
      <c r="OL168" s="44"/>
      <c r="OM168" s="44"/>
      <c r="ON168" s="44"/>
      <c r="OO168" s="44"/>
      <c r="OP168" s="44"/>
      <c r="OQ168" s="44"/>
      <c r="OR168" s="44"/>
      <c r="OS168" s="44"/>
      <c r="OT168" s="44"/>
      <c r="OU168" s="44"/>
      <c r="OV168" s="44"/>
      <c r="OW168" s="44"/>
      <c r="OX168" s="44"/>
      <c r="OY168" s="44"/>
      <c r="OZ168" s="44"/>
      <c r="PA168" s="44"/>
      <c r="PB168" s="44"/>
      <c r="PC168" s="44"/>
      <c r="PD168" s="44"/>
      <c r="PE168" s="44"/>
      <c r="PF168" s="44"/>
      <c r="PG168" s="44"/>
      <c r="PH168" s="44"/>
      <c r="PI168" s="44"/>
      <c r="PJ168" s="44"/>
      <c r="PK168" s="44"/>
      <c r="PL168" s="44"/>
      <c r="PM168" s="44"/>
      <c r="PN168" s="44"/>
      <c r="PO168" s="44"/>
      <c r="PP168" s="44"/>
      <c r="PQ168" s="44"/>
      <c r="PR168" s="44"/>
      <c r="PS168" s="44"/>
      <c r="PT168" s="44"/>
      <c r="PU168" s="44"/>
      <c r="PV168" s="44"/>
      <c r="PW168" s="44"/>
      <c r="PX168" s="44"/>
      <c r="PY168" s="44"/>
      <c r="PZ168" s="44"/>
      <c r="QA168" s="44"/>
      <c r="QB168" s="44"/>
      <c r="QC168" s="44"/>
      <c r="QD168" s="44"/>
      <c r="QE168" s="44"/>
      <c r="QF168" s="44"/>
      <c r="QG168" s="44"/>
      <c r="QH168" s="44"/>
      <c r="QI168" s="44"/>
      <c r="QJ168" s="44"/>
      <c r="QK168" s="44"/>
      <c r="QL168" s="44"/>
      <c r="QM168" s="44"/>
      <c r="QN168" s="44"/>
      <c r="QO168" s="44"/>
      <c r="QP168" s="44"/>
      <c r="QQ168" s="44"/>
      <c r="QR168" s="44"/>
      <c r="QS168" s="44"/>
      <c r="QT168" s="44"/>
      <c r="QU168" s="44"/>
      <c r="QV168" s="44"/>
      <c r="QW168" s="44"/>
      <c r="QX168" s="44"/>
      <c r="QY168" s="44"/>
      <c r="QZ168" s="44"/>
      <c r="RA168" s="44"/>
      <c r="RB168" s="44"/>
      <c r="RC168" s="44"/>
      <c r="RD168" s="44"/>
      <c r="RE168" s="44"/>
      <c r="RF168" s="44"/>
      <c r="RG168" s="44"/>
      <c r="RH168" s="44"/>
      <c r="RI168" s="44"/>
      <c r="RJ168" s="44"/>
      <c r="RK168" s="44"/>
      <c r="RL168" s="44"/>
      <c r="RM168" s="44"/>
      <c r="RN168" s="44"/>
      <c r="RO168" s="44"/>
      <c r="RP168" s="44"/>
      <c r="RQ168" s="44"/>
      <c r="RR168" s="44"/>
      <c r="RS168" s="44"/>
      <c r="RT168" s="44"/>
      <c r="RU168" s="44"/>
      <c r="RV168" s="44"/>
      <c r="RW168" s="44"/>
      <c r="RX168" s="44"/>
      <c r="RY168" s="44"/>
      <c r="RZ168" s="44"/>
      <c r="SA168" s="44"/>
      <c r="SB168" s="44"/>
      <c r="SC168" s="44"/>
      <c r="SD168" s="44"/>
      <c r="SE168" s="44"/>
      <c r="SF168" s="44"/>
      <c r="SG168" s="44"/>
      <c r="SH168" s="44"/>
      <c r="SI168" s="44"/>
      <c r="SJ168" s="44"/>
      <c r="SK168" s="44"/>
      <c r="SL168" s="44"/>
      <c r="SM168" s="44"/>
      <c r="SN168" s="44"/>
      <c r="SO168" s="44"/>
      <c r="SP168" s="44"/>
      <c r="SQ168" s="44"/>
      <c r="SR168" s="44"/>
      <c r="SS168" s="44"/>
      <c r="ST168" s="44"/>
      <c r="SU168" s="44"/>
      <c r="SV168" s="44"/>
      <c r="SW168" s="44"/>
      <c r="SX168" s="44"/>
      <c r="SY168" s="44"/>
      <c r="SZ168" s="44"/>
      <c r="TA168" s="44"/>
      <c r="TB168" s="44"/>
      <c r="TC168" s="44"/>
      <c r="TD168" s="44"/>
      <c r="TE168" s="44"/>
      <c r="TF168" s="44"/>
      <c r="TG168" s="44"/>
      <c r="TH168" s="44"/>
      <c r="TI168" s="44"/>
      <c r="TJ168" s="44"/>
      <c r="TK168" s="44"/>
      <c r="TL168" s="44"/>
      <c r="TM168" s="44"/>
      <c r="TN168" s="44"/>
      <c r="TO168" s="44"/>
      <c r="TP168" s="44"/>
      <c r="TQ168" s="44"/>
      <c r="TR168" s="44"/>
      <c r="TS168" s="44"/>
      <c r="TT168" s="44"/>
      <c r="TU168" s="44"/>
      <c r="TV168" s="44"/>
      <c r="TW168" s="44"/>
      <c r="TX168" s="44"/>
      <c r="TY168" s="44"/>
      <c r="TZ168" s="44"/>
      <c r="UA168" s="44"/>
      <c r="UB168" s="44"/>
      <c r="UC168" s="44"/>
      <c r="UD168" s="44"/>
      <c r="UE168" s="44"/>
      <c r="UF168" s="44"/>
      <c r="UG168" s="44"/>
      <c r="UH168" s="44"/>
      <c r="UI168" s="44"/>
      <c r="UJ168" s="44"/>
      <c r="UK168" s="44"/>
      <c r="UL168" s="44"/>
      <c r="UM168" s="44"/>
      <c r="UN168" s="44"/>
      <c r="UO168" s="44"/>
      <c r="UP168" s="44"/>
      <c r="UQ168" s="44"/>
      <c r="UR168" s="44"/>
      <c r="US168" s="44"/>
      <c r="UT168" s="44"/>
      <c r="UU168" s="44"/>
      <c r="UV168" s="44"/>
      <c r="UW168" s="44"/>
      <c r="UX168" s="44"/>
      <c r="UY168" s="44"/>
      <c r="UZ168" s="44"/>
      <c r="VA168" s="44"/>
      <c r="VB168" s="44"/>
      <c r="VC168" s="44"/>
      <c r="VD168" s="44"/>
      <c r="VE168" s="44"/>
      <c r="VF168" s="44"/>
      <c r="VG168" s="44"/>
      <c r="VH168" s="44"/>
      <c r="VI168" s="44"/>
      <c r="VJ168" s="44"/>
      <c r="VK168" s="44"/>
      <c r="VL168" s="44"/>
      <c r="VM168" s="44"/>
      <c r="VN168" s="44"/>
      <c r="VO168" s="44"/>
      <c r="VP168" s="44"/>
      <c r="VQ168" s="44"/>
      <c r="VR168" s="44"/>
      <c r="VS168" s="44"/>
      <c r="VT168" s="44"/>
      <c r="VU168" s="44"/>
      <c r="VV168" s="44"/>
      <c r="VW168" s="44"/>
      <c r="VX168" s="44"/>
      <c r="VY168" s="44"/>
      <c r="VZ168" s="44"/>
      <c r="WA168" s="44"/>
      <c r="WB168" s="44"/>
      <c r="WC168" s="44"/>
      <c r="WD168" s="44"/>
      <c r="WE168" s="44"/>
      <c r="WF168" s="44"/>
      <c r="WG168" s="44"/>
      <c r="WH168" s="44"/>
      <c r="WI168" s="44"/>
      <c r="WJ168" s="44"/>
      <c r="WK168" s="44"/>
      <c r="WL168" s="44"/>
      <c r="WM168" s="44"/>
      <c r="WN168" s="44"/>
      <c r="WO168" s="44"/>
      <c r="WP168" s="44"/>
      <c r="WQ168" s="44"/>
      <c r="WR168" s="44"/>
      <c r="WS168" s="44"/>
      <c r="WT168" s="44"/>
      <c r="WU168" s="44"/>
      <c r="WV168" s="44"/>
      <c r="WW168" s="44"/>
      <c r="WX168" s="44"/>
      <c r="WY168" s="44"/>
      <c r="WZ168" s="44"/>
      <c r="XA168" s="44"/>
      <c r="XB168" s="44"/>
      <c r="XC168" s="44"/>
      <c r="XD168" s="44"/>
      <c r="XE168" s="44"/>
      <c r="XF168" s="44"/>
      <c r="XG168" s="44"/>
      <c r="XH168" s="44"/>
      <c r="XI168" s="44"/>
      <c r="XJ168" s="44"/>
      <c r="XK168" s="44"/>
      <c r="XL168" s="44"/>
      <c r="XM168" s="44"/>
      <c r="XN168" s="44"/>
      <c r="XO168" s="44"/>
      <c r="XP168" s="44"/>
      <c r="XQ168" s="44"/>
      <c r="XR168" s="44"/>
      <c r="XS168" s="44"/>
      <c r="XT168" s="44"/>
      <c r="XU168" s="44"/>
      <c r="XV168" s="44"/>
      <c r="XW168" s="44"/>
      <c r="XX168" s="44"/>
      <c r="XY168" s="44"/>
      <c r="XZ168" s="44"/>
      <c r="YA168" s="44"/>
      <c r="YB168" s="44"/>
      <c r="YC168" s="44"/>
      <c r="YD168" s="44"/>
      <c r="YE168" s="44"/>
      <c r="YF168" s="44"/>
      <c r="YG168" s="44"/>
      <c r="YH168" s="44"/>
      <c r="YI168" s="44"/>
      <c r="YJ168" s="44"/>
      <c r="YK168" s="44"/>
      <c r="YL168" s="44"/>
      <c r="YM168" s="44"/>
      <c r="YN168" s="44"/>
      <c r="YO168" s="44"/>
      <c r="YP168" s="44"/>
      <c r="YQ168" s="44"/>
      <c r="YR168" s="44"/>
      <c r="YS168" s="44"/>
      <c r="YT168" s="44"/>
      <c r="YU168" s="44"/>
      <c r="YV168" s="44"/>
      <c r="YW168" s="44"/>
      <c r="YX168" s="44"/>
      <c r="YY168" s="44"/>
      <c r="YZ168" s="44"/>
      <c r="ZA168" s="44"/>
      <c r="ZB168" s="44"/>
      <c r="ZC168" s="44"/>
      <c r="ZD168" s="44"/>
      <c r="ZE168" s="44"/>
      <c r="ZF168" s="44"/>
      <c r="ZG168" s="44"/>
      <c r="ZH168" s="44"/>
      <c r="ZI168" s="44"/>
      <c r="ZJ168" s="44"/>
      <c r="ZK168" s="44"/>
      <c r="ZL168" s="44"/>
      <c r="ZM168" s="44"/>
      <c r="ZN168" s="44"/>
      <c r="ZO168" s="44"/>
      <c r="ZP168" s="44"/>
      <c r="ZQ168" s="44"/>
      <c r="ZR168" s="44"/>
      <c r="ZS168" s="44"/>
      <c r="ZT168" s="44"/>
      <c r="ZU168" s="44"/>
      <c r="ZV168" s="44"/>
      <c r="ZW168" s="44"/>
      <c r="ZX168" s="44"/>
      <c r="ZY168" s="44"/>
      <c r="ZZ168" s="44"/>
      <c r="AAA168" s="44"/>
      <c r="AAB168" s="44"/>
      <c r="AAC168" s="44"/>
      <c r="AAD168" s="44"/>
      <c r="AAE168" s="44"/>
      <c r="AAF168" s="44"/>
      <c r="AAG168" s="44"/>
      <c r="AAH168" s="44"/>
      <c r="AAI168" s="44"/>
      <c r="AAJ168" s="44"/>
      <c r="AAK168" s="44"/>
      <c r="AAL168" s="44"/>
      <c r="AAM168" s="44"/>
      <c r="AAN168" s="44"/>
      <c r="AAO168" s="44"/>
      <c r="AAP168" s="44"/>
      <c r="AAQ168" s="44"/>
      <c r="AAR168" s="44"/>
      <c r="AAS168" s="44"/>
      <c r="AAT168" s="44"/>
      <c r="AAU168" s="44"/>
      <c r="AAV168" s="44"/>
      <c r="AAW168" s="44"/>
      <c r="AAX168" s="44"/>
      <c r="AAY168" s="44"/>
      <c r="AAZ168" s="44"/>
      <c r="ABA168" s="44"/>
      <c r="ABB168" s="44"/>
      <c r="ABC168" s="42"/>
    </row>
    <row r="169" spans="1:731" s="6" customFormat="1" ht="13.5" customHeight="1" x14ac:dyDescent="0.2">
      <c r="A169" s="190" t="s">
        <v>60</v>
      </c>
      <c r="B169" s="190"/>
      <c r="C169" s="190"/>
      <c r="D169" s="190"/>
      <c r="E169" s="190"/>
      <c r="F169" s="190"/>
      <c r="G169" s="190"/>
      <c r="H169" s="190"/>
      <c r="I169" s="190"/>
      <c r="J169" s="190"/>
      <c r="K169" s="190"/>
      <c r="L169" s="190"/>
      <c r="M169" s="190"/>
      <c r="N169" s="190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  <c r="BF169" s="44"/>
      <c r="BG169" s="44"/>
      <c r="BH169" s="44"/>
      <c r="BI169" s="44"/>
      <c r="BJ169" s="44"/>
      <c r="BK169" s="44"/>
      <c r="BL169" s="44"/>
      <c r="BM169" s="44"/>
      <c r="BN169" s="44"/>
      <c r="BO169" s="44"/>
      <c r="BP169" s="44"/>
      <c r="BQ169" s="44"/>
      <c r="BR169" s="44"/>
      <c r="BS169" s="44"/>
      <c r="BT169" s="44"/>
      <c r="BU169" s="44"/>
      <c r="BV169" s="44"/>
      <c r="BW169" s="44"/>
      <c r="BX169" s="44"/>
      <c r="BY169" s="44"/>
      <c r="BZ169" s="44"/>
      <c r="CA169" s="44"/>
      <c r="CB169" s="44"/>
      <c r="CC169" s="44"/>
      <c r="CD169" s="44"/>
      <c r="CE169" s="44"/>
      <c r="CF169" s="44"/>
      <c r="CG169" s="44"/>
      <c r="CH169" s="44"/>
      <c r="CI169" s="44"/>
      <c r="CJ169" s="44"/>
      <c r="CK169" s="44"/>
      <c r="CL169" s="44"/>
      <c r="CM169" s="44"/>
      <c r="CN169" s="44"/>
      <c r="CO169" s="44"/>
      <c r="CP169" s="44"/>
      <c r="CQ169" s="44"/>
      <c r="CR169" s="44"/>
      <c r="CS169" s="44"/>
      <c r="CT169" s="44"/>
      <c r="CU169" s="44"/>
      <c r="CV169" s="44"/>
      <c r="CW169" s="44"/>
      <c r="CX169" s="44"/>
      <c r="CY169" s="44"/>
      <c r="CZ169" s="44"/>
      <c r="DA169" s="44"/>
      <c r="DB169" s="44"/>
      <c r="DC169" s="44"/>
      <c r="DD169" s="44"/>
      <c r="DE169" s="44"/>
      <c r="DF169" s="44"/>
      <c r="DG169" s="44"/>
      <c r="DH169" s="44"/>
      <c r="DI169" s="44"/>
      <c r="DJ169" s="44"/>
      <c r="DK169" s="44"/>
      <c r="DL169" s="44"/>
      <c r="DM169" s="44"/>
      <c r="DN169" s="44"/>
      <c r="DO169" s="44"/>
      <c r="DP169" s="44"/>
      <c r="DQ169" s="44"/>
      <c r="DR169" s="44"/>
      <c r="DS169" s="44"/>
      <c r="DT169" s="44"/>
      <c r="DU169" s="44"/>
      <c r="DV169" s="44"/>
      <c r="DW169" s="44"/>
      <c r="DX169" s="44"/>
      <c r="DY169" s="44"/>
      <c r="DZ169" s="44"/>
      <c r="EA169" s="44"/>
      <c r="EB169" s="44"/>
      <c r="EC169" s="44"/>
      <c r="ED169" s="44"/>
      <c r="EE169" s="44"/>
      <c r="EF169" s="44"/>
      <c r="EG169" s="44"/>
      <c r="EH169" s="44"/>
      <c r="EI169" s="44"/>
      <c r="EJ169" s="44"/>
      <c r="EK169" s="44"/>
      <c r="EL169" s="44"/>
      <c r="EM169" s="44"/>
      <c r="EN169" s="44"/>
      <c r="EO169" s="44"/>
      <c r="EP169" s="44"/>
      <c r="EQ169" s="44"/>
      <c r="ER169" s="44"/>
      <c r="ES169" s="44"/>
      <c r="ET169" s="44"/>
      <c r="EU169" s="44"/>
      <c r="EV169" s="44"/>
      <c r="EW169" s="44"/>
      <c r="EX169" s="44"/>
      <c r="EY169" s="44"/>
      <c r="EZ169" s="44"/>
      <c r="FA169" s="44"/>
      <c r="FB169" s="44"/>
      <c r="FC169" s="44"/>
      <c r="FD169" s="44"/>
      <c r="FE169" s="44"/>
      <c r="FF169" s="44"/>
      <c r="FG169" s="44"/>
      <c r="FH169" s="44"/>
      <c r="FI169" s="44"/>
      <c r="FJ169" s="44"/>
      <c r="FK169" s="44"/>
      <c r="FL169" s="44"/>
      <c r="FM169" s="44"/>
      <c r="FN169" s="44"/>
      <c r="FO169" s="44"/>
      <c r="FP169" s="44"/>
      <c r="FQ169" s="44"/>
      <c r="FR169" s="44"/>
      <c r="FS169" s="44"/>
      <c r="FT169" s="44"/>
      <c r="FU169" s="44"/>
      <c r="FV169" s="44"/>
      <c r="FW169" s="44"/>
      <c r="FX169" s="44"/>
      <c r="FY169" s="44"/>
      <c r="FZ169" s="44"/>
      <c r="GA169" s="44"/>
      <c r="GB169" s="44"/>
      <c r="GC169" s="44"/>
      <c r="GD169" s="44"/>
      <c r="GE169" s="44"/>
      <c r="GF169" s="44"/>
      <c r="GG169" s="44"/>
      <c r="GH169" s="44"/>
      <c r="GI169" s="44"/>
      <c r="GJ169" s="44"/>
      <c r="GK169" s="44"/>
      <c r="GL169" s="44"/>
      <c r="GM169" s="44"/>
      <c r="GN169" s="44"/>
      <c r="GO169" s="44"/>
      <c r="GP169" s="44"/>
      <c r="GQ169" s="44"/>
      <c r="GR169" s="44"/>
      <c r="GS169" s="44"/>
      <c r="GT169" s="44"/>
      <c r="GU169" s="44"/>
      <c r="GV169" s="44"/>
      <c r="GW169" s="44"/>
      <c r="GX169" s="44"/>
      <c r="GY169" s="44"/>
      <c r="GZ169" s="44"/>
      <c r="HA169" s="44"/>
      <c r="HB169" s="44"/>
      <c r="HC169" s="44"/>
      <c r="HD169" s="44"/>
      <c r="HE169" s="44"/>
      <c r="HF169" s="44"/>
      <c r="HG169" s="44"/>
      <c r="HH169" s="44"/>
      <c r="HI169" s="44"/>
      <c r="HJ169" s="44"/>
      <c r="HK169" s="44"/>
      <c r="HL169" s="44"/>
      <c r="HM169" s="44"/>
      <c r="HN169" s="44"/>
      <c r="HO169" s="44"/>
      <c r="HP169" s="44"/>
      <c r="HQ169" s="44"/>
      <c r="HR169" s="44"/>
      <c r="HS169" s="44"/>
      <c r="HT169" s="44"/>
      <c r="HU169" s="44"/>
      <c r="HV169" s="44"/>
      <c r="HW169" s="44"/>
      <c r="HX169" s="44"/>
      <c r="HY169" s="44"/>
      <c r="HZ169" s="44"/>
      <c r="IA169" s="44"/>
      <c r="IB169" s="44"/>
      <c r="IC169" s="44"/>
      <c r="ID169" s="44"/>
      <c r="IE169" s="44"/>
      <c r="IF169" s="44"/>
      <c r="IG169" s="44"/>
      <c r="IH169" s="44"/>
      <c r="II169" s="44"/>
      <c r="IJ169" s="44"/>
      <c r="IK169" s="44"/>
      <c r="IL169" s="44"/>
      <c r="IM169" s="44"/>
      <c r="IN169" s="44"/>
      <c r="IO169" s="44"/>
      <c r="IP169" s="44"/>
      <c r="IQ169" s="44"/>
      <c r="IR169" s="44"/>
      <c r="IS169" s="44"/>
      <c r="IT169" s="44"/>
      <c r="IU169" s="44"/>
      <c r="IV169" s="44"/>
      <c r="IW169" s="44"/>
      <c r="IX169" s="44"/>
      <c r="IY169" s="44"/>
      <c r="IZ169" s="44"/>
      <c r="JA169" s="44"/>
      <c r="JB169" s="44"/>
      <c r="JC169" s="44"/>
      <c r="JD169" s="44"/>
      <c r="JE169" s="44"/>
      <c r="JF169" s="44"/>
      <c r="JG169" s="44"/>
      <c r="JH169" s="44"/>
      <c r="JI169" s="44"/>
      <c r="JJ169" s="44"/>
      <c r="JK169" s="44"/>
      <c r="JL169" s="44"/>
      <c r="JM169" s="44"/>
      <c r="JN169" s="44"/>
      <c r="JO169" s="44"/>
      <c r="JP169" s="44"/>
      <c r="JQ169" s="44"/>
      <c r="JR169" s="44"/>
      <c r="JS169" s="44"/>
      <c r="JT169" s="44"/>
      <c r="JU169" s="44"/>
      <c r="JV169" s="44"/>
      <c r="JW169" s="44"/>
      <c r="JX169" s="44"/>
      <c r="JY169" s="44"/>
      <c r="JZ169" s="44"/>
      <c r="KA169" s="44"/>
      <c r="KB169" s="44"/>
      <c r="KC169" s="44"/>
      <c r="KD169" s="44"/>
      <c r="KE169" s="44"/>
      <c r="KF169" s="44"/>
      <c r="KG169" s="44"/>
      <c r="KH169" s="44"/>
      <c r="KI169" s="44"/>
      <c r="KJ169" s="44"/>
      <c r="KK169" s="44"/>
      <c r="KL169" s="44"/>
      <c r="KM169" s="44"/>
      <c r="KN169" s="44"/>
      <c r="KO169" s="44"/>
      <c r="KP169" s="44"/>
      <c r="KQ169" s="44"/>
      <c r="KR169" s="44"/>
      <c r="KS169" s="44"/>
      <c r="KT169" s="44"/>
      <c r="KU169" s="44"/>
      <c r="KV169" s="44"/>
      <c r="KW169" s="44"/>
      <c r="KX169" s="44"/>
      <c r="KY169" s="44"/>
      <c r="KZ169" s="44"/>
      <c r="LA169" s="44"/>
      <c r="LB169" s="44"/>
      <c r="LC169" s="44"/>
      <c r="LD169" s="44"/>
      <c r="LE169" s="44"/>
      <c r="LF169" s="44"/>
      <c r="LG169" s="44"/>
      <c r="LH169" s="44"/>
      <c r="LI169" s="44"/>
      <c r="LJ169" s="44"/>
      <c r="LK169" s="44"/>
      <c r="LL169" s="44"/>
      <c r="LM169" s="44"/>
      <c r="LN169" s="44"/>
      <c r="LO169" s="44"/>
      <c r="LP169" s="44"/>
      <c r="LQ169" s="44"/>
      <c r="LR169" s="44"/>
      <c r="LS169" s="44"/>
      <c r="LT169" s="44"/>
      <c r="LU169" s="44"/>
      <c r="LV169" s="44"/>
      <c r="LW169" s="44"/>
      <c r="LX169" s="44"/>
      <c r="LY169" s="44"/>
      <c r="LZ169" s="44"/>
      <c r="MA169" s="44"/>
      <c r="MB169" s="44"/>
      <c r="MC169" s="44"/>
      <c r="MD169" s="44"/>
      <c r="ME169" s="44"/>
      <c r="MF169" s="44"/>
      <c r="MG169" s="44"/>
      <c r="MH169" s="44"/>
      <c r="MI169" s="44"/>
      <c r="MJ169" s="44"/>
      <c r="MK169" s="44"/>
      <c r="ML169" s="44"/>
      <c r="MM169" s="44"/>
      <c r="MN169" s="44"/>
      <c r="MO169" s="44"/>
      <c r="MP169" s="44"/>
      <c r="MQ169" s="44"/>
      <c r="MR169" s="44"/>
      <c r="MS169" s="44"/>
      <c r="MT169" s="44"/>
      <c r="MU169" s="44"/>
      <c r="MV169" s="44"/>
      <c r="MW169" s="44"/>
      <c r="MX169" s="44"/>
      <c r="MY169" s="44"/>
      <c r="MZ169" s="44"/>
      <c r="NA169" s="44"/>
      <c r="NB169" s="44"/>
      <c r="NC169" s="44"/>
      <c r="ND169" s="44"/>
      <c r="NE169" s="44"/>
      <c r="NF169" s="44"/>
      <c r="NG169" s="44"/>
      <c r="NH169" s="44"/>
      <c r="NI169" s="44"/>
      <c r="NJ169" s="44"/>
      <c r="NK169" s="44"/>
      <c r="NL169" s="44"/>
      <c r="NM169" s="44"/>
      <c r="NN169" s="44"/>
      <c r="NO169" s="44"/>
      <c r="NP169" s="44"/>
      <c r="NQ169" s="44"/>
      <c r="NR169" s="44"/>
      <c r="NS169" s="44"/>
      <c r="NT169" s="44"/>
      <c r="NU169" s="44"/>
      <c r="NV169" s="44"/>
      <c r="NW169" s="44"/>
      <c r="NX169" s="44"/>
      <c r="NY169" s="44"/>
      <c r="NZ169" s="44"/>
      <c r="OA169" s="44"/>
      <c r="OB169" s="44"/>
      <c r="OC169" s="44"/>
      <c r="OD169" s="44"/>
      <c r="OE169" s="44"/>
      <c r="OF169" s="44"/>
      <c r="OG169" s="44"/>
      <c r="OH169" s="44"/>
      <c r="OI169" s="44"/>
      <c r="OJ169" s="44"/>
      <c r="OK169" s="44"/>
      <c r="OL169" s="44"/>
      <c r="OM169" s="44"/>
      <c r="ON169" s="44"/>
      <c r="OO169" s="44"/>
      <c r="OP169" s="44"/>
      <c r="OQ169" s="44"/>
      <c r="OR169" s="44"/>
      <c r="OS169" s="44"/>
      <c r="OT169" s="44"/>
      <c r="OU169" s="44"/>
      <c r="OV169" s="44"/>
      <c r="OW169" s="44"/>
      <c r="OX169" s="44"/>
      <c r="OY169" s="44"/>
      <c r="OZ169" s="44"/>
      <c r="PA169" s="44"/>
      <c r="PB169" s="44"/>
      <c r="PC169" s="44"/>
      <c r="PD169" s="44"/>
      <c r="PE169" s="44"/>
      <c r="PF169" s="44"/>
      <c r="PG169" s="44"/>
      <c r="PH169" s="44"/>
      <c r="PI169" s="44"/>
      <c r="PJ169" s="44"/>
      <c r="PK169" s="44"/>
      <c r="PL169" s="44"/>
      <c r="PM169" s="44"/>
      <c r="PN169" s="44"/>
      <c r="PO169" s="44"/>
      <c r="PP169" s="44"/>
      <c r="PQ169" s="44"/>
      <c r="PR169" s="44"/>
      <c r="PS169" s="44"/>
      <c r="PT169" s="44"/>
      <c r="PU169" s="44"/>
      <c r="PV169" s="44"/>
      <c r="PW169" s="44"/>
      <c r="PX169" s="44"/>
      <c r="PY169" s="44"/>
      <c r="PZ169" s="44"/>
      <c r="QA169" s="44"/>
      <c r="QB169" s="44"/>
      <c r="QC169" s="44"/>
      <c r="QD169" s="44"/>
      <c r="QE169" s="44"/>
      <c r="QF169" s="44"/>
      <c r="QG169" s="44"/>
      <c r="QH169" s="44"/>
      <c r="QI169" s="44"/>
      <c r="QJ169" s="44"/>
      <c r="QK169" s="44"/>
      <c r="QL169" s="44"/>
      <c r="QM169" s="44"/>
      <c r="QN169" s="44"/>
      <c r="QO169" s="44"/>
      <c r="QP169" s="44"/>
      <c r="QQ169" s="44"/>
      <c r="QR169" s="44"/>
      <c r="QS169" s="44"/>
      <c r="QT169" s="44"/>
      <c r="QU169" s="44"/>
      <c r="QV169" s="44"/>
      <c r="QW169" s="44"/>
      <c r="QX169" s="44"/>
      <c r="QY169" s="44"/>
      <c r="QZ169" s="44"/>
      <c r="RA169" s="44"/>
      <c r="RB169" s="44"/>
      <c r="RC169" s="44"/>
      <c r="RD169" s="44"/>
      <c r="RE169" s="44"/>
      <c r="RF169" s="44"/>
      <c r="RG169" s="44"/>
      <c r="RH169" s="44"/>
      <c r="RI169" s="44"/>
      <c r="RJ169" s="44"/>
      <c r="RK169" s="44"/>
      <c r="RL169" s="44"/>
      <c r="RM169" s="44"/>
      <c r="RN169" s="44"/>
      <c r="RO169" s="44"/>
      <c r="RP169" s="44"/>
      <c r="RQ169" s="44"/>
      <c r="RR169" s="44"/>
      <c r="RS169" s="44"/>
      <c r="RT169" s="44"/>
      <c r="RU169" s="44"/>
      <c r="RV169" s="44"/>
      <c r="RW169" s="44"/>
      <c r="RX169" s="44"/>
      <c r="RY169" s="44"/>
      <c r="RZ169" s="44"/>
      <c r="SA169" s="44"/>
      <c r="SB169" s="44"/>
      <c r="SC169" s="44"/>
      <c r="SD169" s="44"/>
      <c r="SE169" s="44"/>
      <c r="SF169" s="44"/>
      <c r="SG169" s="44"/>
      <c r="SH169" s="44"/>
      <c r="SI169" s="44"/>
      <c r="SJ169" s="44"/>
      <c r="SK169" s="44"/>
      <c r="SL169" s="44"/>
      <c r="SM169" s="44"/>
      <c r="SN169" s="44"/>
      <c r="SO169" s="44"/>
      <c r="SP169" s="44"/>
      <c r="SQ169" s="44"/>
      <c r="SR169" s="44"/>
      <c r="SS169" s="44"/>
      <c r="ST169" s="44"/>
      <c r="SU169" s="44"/>
      <c r="SV169" s="44"/>
      <c r="SW169" s="44"/>
      <c r="SX169" s="44"/>
      <c r="SY169" s="44"/>
      <c r="SZ169" s="44"/>
      <c r="TA169" s="44"/>
      <c r="TB169" s="44"/>
      <c r="TC169" s="44"/>
      <c r="TD169" s="44"/>
      <c r="TE169" s="44"/>
      <c r="TF169" s="44"/>
      <c r="TG169" s="44"/>
      <c r="TH169" s="44"/>
      <c r="TI169" s="44"/>
      <c r="TJ169" s="44"/>
      <c r="TK169" s="44"/>
      <c r="TL169" s="44"/>
      <c r="TM169" s="44"/>
      <c r="TN169" s="44"/>
      <c r="TO169" s="44"/>
      <c r="TP169" s="44"/>
      <c r="TQ169" s="44"/>
      <c r="TR169" s="44"/>
      <c r="TS169" s="44"/>
      <c r="TT169" s="44"/>
      <c r="TU169" s="44"/>
      <c r="TV169" s="44"/>
      <c r="TW169" s="44"/>
      <c r="TX169" s="44"/>
      <c r="TY169" s="44"/>
      <c r="TZ169" s="44"/>
      <c r="UA169" s="44"/>
      <c r="UB169" s="44"/>
      <c r="UC169" s="44"/>
      <c r="UD169" s="44"/>
      <c r="UE169" s="44"/>
      <c r="UF169" s="44"/>
      <c r="UG169" s="44"/>
      <c r="UH169" s="44"/>
      <c r="UI169" s="44"/>
      <c r="UJ169" s="44"/>
      <c r="UK169" s="44"/>
      <c r="UL169" s="44"/>
      <c r="UM169" s="44"/>
      <c r="UN169" s="44"/>
      <c r="UO169" s="44"/>
      <c r="UP169" s="44"/>
      <c r="UQ169" s="44"/>
      <c r="UR169" s="44"/>
      <c r="US169" s="44"/>
      <c r="UT169" s="44"/>
      <c r="UU169" s="44"/>
      <c r="UV169" s="44"/>
      <c r="UW169" s="44"/>
      <c r="UX169" s="44"/>
      <c r="UY169" s="44"/>
      <c r="UZ169" s="44"/>
      <c r="VA169" s="44"/>
      <c r="VB169" s="44"/>
      <c r="VC169" s="44"/>
      <c r="VD169" s="44"/>
      <c r="VE169" s="44"/>
      <c r="VF169" s="44"/>
      <c r="VG169" s="44"/>
      <c r="VH169" s="44"/>
      <c r="VI169" s="44"/>
      <c r="VJ169" s="44"/>
      <c r="VK169" s="44"/>
      <c r="VL169" s="44"/>
      <c r="VM169" s="44"/>
      <c r="VN169" s="44"/>
      <c r="VO169" s="44"/>
      <c r="VP169" s="44"/>
      <c r="VQ169" s="44"/>
      <c r="VR169" s="44"/>
      <c r="VS169" s="44"/>
      <c r="VT169" s="44"/>
      <c r="VU169" s="44"/>
      <c r="VV169" s="44"/>
      <c r="VW169" s="44"/>
      <c r="VX169" s="44"/>
      <c r="VY169" s="44"/>
      <c r="VZ169" s="44"/>
      <c r="WA169" s="44"/>
      <c r="WB169" s="44"/>
      <c r="WC169" s="44"/>
      <c r="WD169" s="44"/>
      <c r="WE169" s="44"/>
      <c r="WF169" s="44"/>
      <c r="WG169" s="44"/>
      <c r="WH169" s="44"/>
      <c r="WI169" s="44"/>
      <c r="WJ169" s="44"/>
      <c r="WK169" s="44"/>
      <c r="WL169" s="44"/>
      <c r="WM169" s="44"/>
      <c r="WN169" s="44"/>
      <c r="WO169" s="44"/>
      <c r="WP169" s="44"/>
      <c r="WQ169" s="44"/>
      <c r="WR169" s="44"/>
      <c r="WS169" s="44"/>
      <c r="WT169" s="44"/>
      <c r="WU169" s="44"/>
      <c r="WV169" s="44"/>
      <c r="WW169" s="44"/>
      <c r="WX169" s="44"/>
      <c r="WY169" s="44"/>
      <c r="WZ169" s="44"/>
      <c r="XA169" s="44"/>
      <c r="XB169" s="44"/>
      <c r="XC169" s="44"/>
      <c r="XD169" s="44"/>
      <c r="XE169" s="44"/>
      <c r="XF169" s="44"/>
      <c r="XG169" s="44"/>
      <c r="XH169" s="44"/>
      <c r="XI169" s="44"/>
      <c r="XJ169" s="44"/>
      <c r="XK169" s="44"/>
      <c r="XL169" s="44"/>
      <c r="XM169" s="44"/>
      <c r="XN169" s="44"/>
      <c r="XO169" s="44"/>
      <c r="XP169" s="44"/>
      <c r="XQ169" s="44"/>
      <c r="XR169" s="44"/>
      <c r="XS169" s="44"/>
      <c r="XT169" s="44"/>
      <c r="XU169" s="44"/>
      <c r="XV169" s="44"/>
      <c r="XW169" s="44"/>
      <c r="XX169" s="44"/>
      <c r="XY169" s="44"/>
      <c r="XZ169" s="44"/>
      <c r="YA169" s="44"/>
      <c r="YB169" s="44"/>
      <c r="YC169" s="44"/>
      <c r="YD169" s="44"/>
      <c r="YE169" s="44"/>
      <c r="YF169" s="44"/>
      <c r="YG169" s="44"/>
      <c r="YH169" s="44"/>
      <c r="YI169" s="44"/>
      <c r="YJ169" s="44"/>
      <c r="YK169" s="44"/>
      <c r="YL169" s="44"/>
      <c r="YM169" s="44"/>
      <c r="YN169" s="44"/>
      <c r="YO169" s="44"/>
      <c r="YP169" s="44"/>
      <c r="YQ169" s="44"/>
      <c r="YR169" s="44"/>
      <c r="YS169" s="44"/>
      <c r="YT169" s="44"/>
      <c r="YU169" s="44"/>
      <c r="YV169" s="44"/>
      <c r="YW169" s="44"/>
      <c r="YX169" s="44"/>
      <c r="YY169" s="44"/>
      <c r="YZ169" s="44"/>
      <c r="ZA169" s="44"/>
      <c r="ZB169" s="44"/>
      <c r="ZC169" s="44"/>
      <c r="ZD169" s="44"/>
      <c r="ZE169" s="44"/>
      <c r="ZF169" s="44"/>
      <c r="ZG169" s="44"/>
      <c r="ZH169" s="44"/>
      <c r="ZI169" s="44"/>
      <c r="ZJ169" s="44"/>
      <c r="ZK169" s="44"/>
      <c r="ZL169" s="44"/>
      <c r="ZM169" s="44"/>
      <c r="ZN169" s="44"/>
      <c r="ZO169" s="44"/>
      <c r="ZP169" s="44"/>
      <c r="ZQ169" s="44"/>
      <c r="ZR169" s="44"/>
      <c r="ZS169" s="44"/>
      <c r="ZT169" s="44"/>
      <c r="ZU169" s="44"/>
      <c r="ZV169" s="44"/>
      <c r="ZW169" s="44"/>
      <c r="ZX169" s="44"/>
      <c r="ZY169" s="44"/>
      <c r="ZZ169" s="44"/>
      <c r="AAA169" s="44"/>
      <c r="AAB169" s="44"/>
      <c r="AAC169" s="44"/>
      <c r="AAD169" s="44"/>
      <c r="AAE169" s="44"/>
      <c r="AAF169" s="44"/>
      <c r="AAG169" s="44"/>
      <c r="AAH169" s="44"/>
      <c r="AAI169" s="44"/>
      <c r="AAJ169" s="44"/>
      <c r="AAK169" s="44"/>
      <c r="AAL169" s="44"/>
      <c r="AAM169" s="44"/>
      <c r="AAN169" s="44"/>
      <c r="AAO169" s="44"/>
      <c r="AAP169" s="44"/>
      <c r="AAQ169" s="44"/>
      <c r="AAR169" s="44"/>
      <c r="AAS169" s="44"/>
      <c r="AAT169" s="44"/>
      <c r="AAU169" s="44"/>
      <c r="AAV169" s="44"/>
      <c r="AAW169" s="44"/>
      <c r="AAX169" s="44"/>
      <c r="AAY169" s="44"/>
      <c r="AAZ169" s="44"/>
      <c r="ABA169" s="44"/>
      <c r="ABB169" s="44"/>
      <c r="ABC169" s="42"/>
    </row>
    <row r="170" spans="1:731" s="6" customFormat="1" ht="50.25" customHeight="1" x14ac:dyDescent="0.2">
      <c r="A170" s="145" t="s">
        <v>85</v>
      </c>
      <c r="B170" s="145" t="s">
        <v>57</v>
      </c>
      <c r="C170" s="39">
        <v>1500</v>
      </c>
      <c r="D170" s="146"/>
      <c r="E170" s="28">
        <v>1500</v>
      </c>
      <c r="F170" s="146"/>
      <c r="G170" s="28">
        <v>33.021999999999998</v>
      </c>
      <c r="I170" s="145"/>
      <c r="J170" s="146"/>
      <c r="K170" s="146"/>
      <c r="L170" s="29"/>
      <c r="M170" s="29"/>
      <c r="N170" s="29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  <c r="BF170" s="44"/>
      <c r="BG170" s="44"/>
      <c r="BH170" s="44"/>
      <c r="BI170" s="44"/>
      <c r="BJ170" s="44"/>
      <c r="BK170" s="44"/>
      <c r="BL170" s="44"/>
      <c r="BM170" s="44"/>
      <c r="BN170" s="44"/>
      <c r="BO170" s="44"/>
      <c r="BP170" s="44"/>
      <c r="BQ170" s="44"/>
      <c r="BR170" s="44"/>
      <c r="BS170" s="44"/>
      <c r="BT170" s="44"/>
      <c r="BU170" s="44"/>
      <c r="BV170" s="44"/>
      <c r="BW170" s="44"/>
      <c r="BX170" s="44"/>
      <c r="BY170" s="44"/>
      <c r="BZ170" s="44"/>
      <c r="CA170" s="44"/>
      <c r="CB170" s="44"/>
      <c r="CC170" s="44"/>
      <c r="CD170" s="44"/>
      <c r="CE170" s="44"/>
      <c r="CF170" s="44"/>
      <c r="CG170" s="44"/>
      <c r="CH170" s="44"/>
      <c r="CI170" s="44"/>
      <c r="CJ170" s="44"/>
      <c r="CK170" s="44"/>
      <c r="CL170" s="44"/>
      <c r="CM170" s="44"/>
      <c r="CN170" s="44"/>
      <c r="CO170" s="44"/>
      <c r="CP170" s="44"/>
      <c r="CQ170" s="44"/>
      <c r="CR170" s="44"/>
      <c r="CS170" s="44"/>
      <c r="CT170" s="44"/>
      <c r="CU170" s="44"/>
      <c r="CV170" s="44"/>
      <c r="CW170" s="44"/>
      <c r="CX170" s="44"/>
      <c r="CY170" s="44"/>
      <c r="CZ170" s="44"/>
      <c r="DA170" s="44"/>
      <c r="DB170" s="44"/>
      <c r="DC170" s="44"/>
      <c r="DD170" s="44"/>
      <c r="DE170" s="44"/>
      <c r="DF170" s="44"/>
      <c r="DG170" s="44"/>
      <c r="DH170" s="44"/>
      <c r="DI170" s="44"/>
      <c r="DJ170" s="44"/>
      <c r="DK170" s="44"/>
      <c r="DL170" s="44"/>
      <c r="DM170" s="44"/>
      <c r="DN170" s="44"/>
      <c r="DO170" s="44"/>
      <c r="DP170" s="44"/>
      <c r="DQ170" s="44"/>
      <c r="DR170" s="44"/>
      <c r="DS170" s="44"/>
      <c r="DT170" s="44"/>
      <c r="DU170" s="44"/>
      <c r="DV170" s="44"/>
      <c r="DW170" s="44"/>
      <c r="DX170" s="44"/>
      <c r="DY170" s="44"/>
      <c r="DZ170" s="44"/>
      <c r="EA170" s="44"/>
      <c r="EB170" s="44"/>
      <c r="EC170" s="44"/>
      <c r="ED170" s="44"/>
      <c r="EE170" s="44"/>
      <c r="EF170" s="44"/>
      <c r="EG170" s="44"/>
      <c r="EH170" s="44"/>
      <c r="EI170" s="44"/>
      <c r="EJ170" s="44"/>
      <c r="EK170" s="44"/>
      <c r="EL170" s="44"/>
      <c r="EM170" s="44"/>
      <c r="EN170" s="44"/>
      <c r="EO170" s="44"/>
      <c r="EP170" s="44"/>
      <c r="EQ170" s="44"/>
      <c r="ER170" s="44"/>
      <c r="ES170" s="44"/>
      <c r="ET170" s="44"/>
      <c r="EU170" s="44"/>
      <c r="EV170" s="44"/>
      <c r="EW170" s="44"/>
      <c r="EX170" s="44"/>
      <c r="EY170" s="44"/>
      <c r="EZ170" s="44"/>
      <c r="FA170" s="44"/>
      <c r="FB170" s="44"/>
      <c r="FC170" s="44"/>
      <c r="FD170" s="44"/>
      <c r="FE170" s="44"/>
      <c r="FF170" s="44"/>
      <c r="FG170" s="44"/>
      <c r="FH170" s="44"/>
      <c r="FI170" s="44"/>
      <c r="FJ170" s="44"/>
      <c r="FK170" s="44"/>
      <c r="FL170" s="44"/>
      <c r="FM170" s="44"/>
      <c r="FN170" s="44"/>
      <c r="FO170" s="44"/>
      <c r="FP170" s="44"/>
      <c r="FQ170" s="44"/>
      <c r="FR170" s="44"/>
      <c r="FS170" s="44"/>
      <c r="FT170" s="44"/>
      <c r="FU170" s="44"/>
      <c r="FV170" s="44"/>
      <c r="FW170" s="44"/>
      <c r="FX170" s="44"/>
      <c r="FY170" s="44"/>
      <c r="FZ170" s="44"/>
      <c r="GA170" s="44"/>
      <c r="GB170" s="44"/>
      <c r="GC170" s="44"/>
      <c r="GD170" s="44"/>
      <c r="GE170" s="44"/>
      <c r="GF170" s="44"/>
      <c r="GG170" s="44"/>
      <c r="GH170" s="44"/>
      <c r="GI170" s="44"/>
      <c r="GJ170" s="44"/>
      <c r="GK170" s="44"/>
      <c r="GL170" s="44"/>
      <c r="GM170" s="44"/>
      <c r="GN170" s="44"/>
      <c r="GO170" s="44"/>
      <c r="GP170" s="44"/>
      <c r="GQ170" s="44"/>
      <c r="GR170" s="44"/>
      <c r="GS170" s="44"/>
      <c r="GT170" s="44"/>
      <c r="GU170" s="44"/>
      <c r="GV170" s="44"/>
      <c r="GW170" s="44"/>
      <c r="GX170" s="44"/>
      <c r="GY170" s="44"/>
      <c r="GZ170" s="44"/>
      <c r="HA170" s="44"/>
      <c r="HB170" s="44"/>
      <c r="HC170" s="44"/>
      <c r="HD170" s="44"/>
      <c r="HE170" s="44"/>
      <c r="HF170" s="44"/>
      <c r="HG170" s="44"/>
      <c r="HH170" s="44"/>
      <c r="HI170" s="44"/>
      <c r="HJ170" s="44"/>
      <c r="HK170" s="44"/>
      <c r="HL170" s="44"/>
      <c r="HM170" s="44"/>
      <c r="HN170" s="44"/>
      <c r="HO170" s="44"/>
      <c r="HP170" s="44"/>
      <c r="HQ170" s="44"/>
      <c r="HR170" s="44"/>
      <c r="HS170" s="44"/>
      <c r="HT170" s="44"/>
      <c r="HU170" s="44"/>
      <c r="HV170" s="44"/>
      <c r="HW170" s="44"/>
      <c r="HX170" s="44"/>
      <c r="HY170" s="44"/>
      <c r="HZ170" s="44"/>
      <c r="IA170" s="44"/>
      <c r="IB170" s="44"/>
      <c r="IC170" s="44"/>
      <c r="ID170" s="44"/>
      <c r="IE170" s="44"/>
      <c r="IF170" s="44"/>
      <c r="IG170" s="44"/>
      <c r="IH170" s="44"/>
      <c r="II170" s="44"/>
      <c r="IJ170" s="44"/>
      <c r="IK170" s="44"/>
      <c r="IL170" s="44"/>
      <c r="IM170" s="44"/>
      <c r="IN170" s="44"/>
      <c r="IO170" s="44"/>
      <c r="IP170" s="44"/>
      <c r="IQ170" s="44"/>
      <c r="IR170" s="44"/>
      <c r="IS170" s="44"/>
      <c r="IT170" s="44"/>
      <c r="IU170" s="44"/>
      <c r="IV170" s="44"/>
      <c r="IW170" s="44"/>
      <c r="IX170" s="44"/>
      <c r="IY170" s="44"/>
      <c r="IZ170" s="44"/>
      <c r="JA170" s="44"/>
      <c r="JB170" s="44"/>
      <c r="JC170" s="44"/>
      <c r="JD170" s="44"/>
      <c r="JE170" s="44"/>
      <c r="JF170" s="44"/>
      <c r="JG170" s="44"/>
      <c r="JH170" s="44"/>
      <c r="JI170" s="44"/>
      <c r="JJ170" s="44"/>
      <c r="JK170" s="44"/>
      <c r="JL170" s="44"/>
      <c r="JM170" s="44"/>
      <c r="JN170" s="44"/>
      <c r="JO170" s="44"/>
      <c r="JP170" s="44"/>
      <c r="JQ170" s="44"/>
      <c r="JR170" s="44"/>
      <c r="JS170" s="44"/>
      <c r="JT170" s="44"/>
      <c r="JU170" s="44"/>
      <c r="JV170" s="44"/>
      <c r="JW170" s="44"/>
      <c r="JX170" s="44"/>
      <c r="JY170" s="44"/>
      <c r="JZ170" s="44"/>
      <c r="KA170" s="44"/>
      <c r="KB170" s="44"/>
      <c r="KC170" s="44"/>
      <c r="KD170" s="44"/>
      <c r="KE170" s="44"/>
      <c r="KF170" s="44"/>
      <c r="KG170" s="44"/>
      <c r="KH170" s="44"/>
      <c r="KI170" s="44"/>
      <c r="KJ170" s="44"/>
      <c r="KK170" s="44"/>
      <c r="KL170" s="44"/>
      <c r="KM170" s="44"/>
      <c r="KN170" s="44"/>
      <c r="KO170" s="44"/>
      <c r="KP170" s="44"/>
      <c r="KQ170" s="44"/>
      <c r="KR170" s="44"/>
      <c r="KS170" s="44"/>
      <c r="KT170" s="44"/>
      <c r="KU170" s="44"/>
      <c r="KV170" s="44"/>
      <c r="KW170" s="44"/>
      <c r="KX170" s="44"/>
      <c r="KY170" s="44"/>
      <c r="KZ170" s="44"/>
      <c r="LA170" s="44"/>
      <c r="LB170" s="44"/>
      <c r="LC170" s="44"/>
      <c r="LD170" s="44"/>
      <c r="LE170" s="44"/>
      <c r="LF170" s="44"/>
      <c r="LG170" s="44"/>
      <c r="LH170" s="44"/>
      <c r="LI170" s="44"/>
      <c r="LJ170" s="44"/>
      <c r="LK170" s="44"/>
      <c r="LL170" s="44"/>
      <c r="LM170" s="44"/>
      <c r="LN170" s="44"/>
      <c r="LO170" s="44"/>
      <c r="LP170" s="44"/>
      <c r="LQ170" s="44"/>
      <c r="LR170" s="44"/>
      <c r="LS170" s="44"/>
      <c r="LT170" s="44"/>
      <c r="LU170" s="44"/>
      <c r="LV170" s="44"/>
      <c r="LW170" s="44"/>
      <c r="LX170" s="44"/>
      <c r="LY170" s="44"/>
      <c r="LZ170" s="44"/>
      <c r="MA170" s="44"/>
      <c r="MB170" s="44"/>
      <c r="MC170" s="44"/>
      <c r="MD170" s="44"/>
      <c r="ME170" s="44"/>
      <c r="MF170" s="44"/>
      <c r="MG170" s="44"/>
      <c r="MH170" s="44"/>
      <c r="MI170" s="44"/>
      <c r="MJ170" s="44"/>
      <c r="MK170" s="44"/>
      <c r="ML170" s="44"/>
      <c r="MM170" s="44"/>
      <c r="MN170" s="44"/>
      <c r="MO170" s="44"/>
      <c r="MP170" s="44"/>
      <c r="MQ170" s="44"/>
      <c r="MR170" s="44"/>
      <c r="MS170" s="44"/>
      <c r="MT170" s="44"/>
      <c r="MU170" s="44"/>
      <c r="MV170" s="44"/>
      <c r="MW170" s="44"/>
      <c r="MX170" s="44"/>
      <c r="MY170" s="44"/>
      <c r="MZ170" s="44"/>
      <c r="NA170" s="44"/>
      <c r="NB170" s="44"/>
      <c r="NC170" s="44"/>
      <c r="ND170" s="44"/>
      <c r="NE170" s="44"/>
      <c r="NF170" s="44"/>
      <c r="NG170" s="44"/>
      <c r="NH170" s="44"/>
      <c r="NI170" s="44"/>
      <c r="NJ170" s="44"/>
      <c r="NK170" s="44"/>
      <c r="NL170" s="44"/>
      <c r="NM170" s="44"/>
      <c r="NN170" s="44"/>
      <c r="NO170" s="44"/>
      <c r="NP170" s="44"/>
      <c r="NQ170" s="44"/>
      <c r="NR170" s="44"/>
      <c r="NS170" s="44"/>
      <c r="NT170" s="44"/>
      <c r="NU170" s="44"/>
      <c r="NV170" s="44"/>
      <c r="NW170" s="44"/>
      <c r="NX170" s="44"/>
      <c r="NY170" s="44"/>
      <c r="NZ170" s="44"/>
      <c r="OA170" s="44"/>
      <c r="OB170" s="44"/>
      <c r="OC170" s="44"/>
      <c r="OD170" s="44"/>
      <c r="OE170" s="44"/>
      <c r="OF170" s="44"/>
      <c r="OG170" s="44"/>
      <c r="OH170" s="44"/>
      <c r="OI170" s="44"/>
      <c r="OJ170" s="44"/>
      <c r="OK170" s="44"/>
      <c r="OL170" s="44"/>
      <c r="OM170" s="44"/>
      <c r="ON170" s="44"/>
      <c r="OO170" s="44"/>
      <c r="OP170" s="44"/>
      <c r="OQ170" s="44"/>
      <c r="OR170" s="44"/>
      <c r="OS170" s="44"/>
      <c r="OT170" s="44"/>
      <c r="OU170" s="44"/>
      <c r="OV170" s="44"/>
      <c r="OW170" s="44"/>
      <c r="OX170" s="44"/>
      <c r="OY170" s="44"/>
      <c r="OZ170" s="44"/>
      <c r="PA170" s="44"/>
      <c r="PB170" s="44"/>
      <c r="PC170" s="44"/>
      <c r="PD170" s="44"/>
      <c r="PE170" s="44"/>
      <c r="PF170" s="44"/>
      <c r="PG170" s="44"/>
      <c r="PH170" s="44"/>
      <c r="PI170" s="44"/>
      <c r="PJ170" s="44"/>
      <c r="PK170" s="44"/>
      <c r="PL170" s="44"/>
      <c r="PM170" s="44"/>
      <c r="PN170" s="44"/>
      <c r="PO170" s="44"/>
      <c r="PP170" s="44"/>
      <c r="PQ170" s="44"/>
      <c r="PR170" s="44"/>
      <c r="PS170" s="44"/>
      <c r="PT170" s="44"/>
      <c r="PU170" s="44"/>
      <c r="PV170" s="44"/>
      <c r="PW170" s="44"/>
      <c r="PX170" s="44"/>
      <c r="PY170" s="44"/>
      <c r="PZ170" s="44"/>
      <c r="QA170" s="44"/>
      <c r="QB170" s="44"/>
      <c r="QC170" s="44"/>
      <c r="QD170" s="44"/>
      <c r="QE170" s="44"/>
      <c r="QF170" s="44"/>
      <c r="QG170" s="44"/>
      <c r="QH170" s="44"/>
      <c r="QI170" s="44"/>
      <c r="QJ170" s="44"/>
      <c r="QK170" s="44"/>
      <c r="QL170" s="44"/>
      <c r="QM170" s="44"/>
      <c r="QN170" s="44"/>
      <c r="QO170" s="44"/>
      <c r="QP170" s="44"/>
      <c r="QQ170" s="44"/>
      <c r="QR170" s="44"/>
      <c r="QS170" s="44"/>
      <c r="QT170" s="44"/>
      <c r="QU170" s="44"/>
      <c r="QV170" s="44"/>
      <c r="QW170" s="44"/>
      <c r="QX170" s="44"/>
      <c r="QY170" s="44"/>
      <c r="QZ170" s="44"/>
      <c r="RA170" s="44"/>
      <c r="RB170" s="44"/>
      <c r="RC170" s="44"/>
      <c r="RD170" s="44"/>
      <c r="RE170" s="44"/>
      <c r="RF170" s="44"/>
      <c r="RG170" s="44"/>
      <c r="RH170" s="44"/>
      <c r="RI170" s="44"/>
      <c r="RJ170" s="44"/>
      <c r="RK170" s="44"/>
      <c r="RL170" s="44"/>
      <c r="RM170" s="44"/>
      <c r="RN170" s="44"/>
      <c r="RO170" s="44"/>
      <c r="RP170" s="44"/>
      <c r="RQ170" s="44"/>
      <c r="RR170" s="44"/>
      <c r="RS170" s="44"/>
      <c r="RT170" s="44"/>
      <c r="RU170" s="44"/>
      <c r="RV170" s="44"/>
      <c r="RW170" s="44"/>
      <c r="RX170" s="44"/>
      <c r="RY170" s="44"/>
      <c r="RZ170" s="44"/>
      <c r="SA170" s="44"/>
      <c r="SB170" s="44"/>
      <c r="SC170" s="44"/>
      <c r="SD170" s="44"/>
      <c r="SE170" s="44"/>
      <c r="SF170" s="44"/>
      <c r="SG170" s="44"/>
      <c r="SH170" s="44"/>
      <c r="SI170" s="44"/>
      <c r="SJ170" s="44"/>
      <c r="SK170" s="44"/>
      <c r="SL170" s="44"/>
      <c r="SM170" s="44"/>
      <c r="SN170" s="44"/>
      <c r="SO170" s="44"/>
      <c r="SP170" s="44"/>
      <c r="SQ170" s="44"/>
      <c r="SR170" s="44"/>
      <c r="SS170" s="44"/>
      <c r="ST170" s="44"/>
      <c r="SU170" s="44"/>
      <c r="SV170" s="44"/>
      <c r="SW170" s="44"/>
      <c r="SX170" s="44"/>
      <c r="SY170" s="44"/>
      <c r="SZ170" s="44"/>
      <c r="TA170" s="44"/>
      <c r="TB170" s="44"/>
      <c r="TC170" s="44"/>
      <c r="TD170" s="44"/>
      <c r="TE170" s="44"/>
      <c r="TF170" s="44"/>
      <c r="TG170" s="44"/>
      <c r="TH170" s="44"/>
      <c r="TI170" s="44"/>
      <c r="TJ170" s="44"/>
      <c r="TK170" s="44"/>
      <c r="TL170" s="44"/>
      <c r="TM170" s="44"/>
      <c r="TN170" s="44"/>
      <c r="TO170" s="44"/>
      <c r="TP170" s="44"/>
      <c r="TQ170" s="44"/>
      <c r="TR170" s="44"/>
      <c r="TS170" s="44"/>
      <c r="TT170" s="44"/>
      <c r="TU170" s="44"/>
      <c r="TV170" s="44"/>
      <c r="TW170" s="44"/>
      <c r="TX170" s="44"/>
      <c r="TY170" s="44"/>
      <c r="TZ170" s="44"/>
      <c r="UA170" s="44"/>
      <c r="UB170" s="44"/>
      <c r="UC170" s="44"/>
      <c r="UD170" s="44"/>
      <c r="UE170" s="44"/>
      <c r="UF170" s="44"/>
      <c r="UG170" s="44"/>
      <c r="UH170" s="44"/>
      <c r="UI170" s="44"/>
      <c r="UJ170" s="44"/>
      <c r="UK170" s="44"/>
      <c r="UL170" s="44"/>
      <c r="UM170" s="44"/>
      <c r="UN170" s="44"/>
      <c r="UO170" s="44"/>
      <c r="UP170" s="44"/>
      <c r="UQ170" s="44"/>
      <c r="UR170" s="44"/>
      <c r="US170" s="44"/>
      <c r="UT170" s="44"/>
      <c r="UU170" s="44"/>
      <c r="UV170" s="44"/>
      <c r="UW170" s="44"/>
      <c r="UX170" s="44"/>
      <c r="UY170" s="44"/>
      <c r="UZ170" s="44"/>
      <c r="VA170" s="44"/>
      <c r="VB170" s="44"/>
      <c r="VC170" s="44"/>
      <c r="VD170" s="44"/>
      <c r="VE170" s="44"/>
      <c r="VF170" s="44"/>
      <c r="VG170" s="44"/>
      <c r="VH170" s="44"/>
      <c r="VI170" s="44"/>
      <c r="VJ170" s="44"/>
      <c r="VK170" s="44"/>
      <c r="VL170" s="44"/>
      <c r="VM170" s="44"/>
      <c r="VN170" s="44"/>
      <c r="VO170" s="44"/>
      <c r="VP170" s="44"/>
      <c r="VQ170" s="44"/>
      <c r="VR170" s="44"/>
      <c r="VS170" s="44"/>
      <c r="VT170" s="44"/>
      <c r="VU170" s="44"/>
      <c r="VV170" s="44"/>
      <c r="VW170" s="44"/>
      <c r="VX170" s="44"/>
      <c r="VY170" s="44"/>
      <c r="VZ170" s="44"/>
      <c r="WA170" s="44"/>
      <c r="WB170" s="44"/>
      <c r="WC170" s="44"/>
      <c r="WD170" s="44"/>
      <c r="WE170" s="44"/>
      <c r="WF170" s="44"/>
      <c r="WG170" s="44"/>
      <c r="WH170" s="44"/>
      <c r="WI170" s="44"/>
      <c r="WJ170" s="44"/>
      <c r="WK170" s="44"/>
      <c r="WL170" s="44"/>
      <c r="WM170" s="44"/>
      <c r="WN170" s="44"/>
      <c r="WO170" s="44"/>
      <c r="WP170" s="44"/>
      <c r="WQ170" s="44"/>
      <c r="WR170" s="44"/>
      <c r="WS170" s="44"/>
      <c r="WT170" s="44"/>
      <c r="WU170" s="44"/>
      <c r="WV170" s="44"/>
      <c r="WW170" s="44"/>
      <c r="WX170" s="44"/>
      <c r="WY170" s="44"/>
      <c r="WZ170" s="44"/>
      <c r="XA170" s="44"/>
      <c r="XB170" s="44"/>
      <c r="XC170" s="44"/>
      <c r="XD170" s="44"/>
      <c r="XE170" s="44"/>
      <c r="XF170" s="44"/>
      <c r="XG170" s="44"/>
      <c r="XH170" s="44"/>
      <c r="XI170" s="44"/>
      <c r="XJ170" s="44"/>
      <c r="XK170" s="44"/>
      <c r="XL170" s="44"/>
      <c r="XM170" s="44"/>
      <c r="XN170" s="44"/>
      <c r="XO170" s="44"/>
      <c r="XP170" s="44"/>
      <c r="XQ170" s="44"/>
      <c r="XR170" s="44"/>
      <c r="XS170" s="44"/>
      <c r="XT170" s="44"/>
      <c r="XU170" s="44"/>
      <c r="XV170" s="44"/>
      <c r="XW170" s="44"/>
      <c r="XX170" s="44"/>
      <c r="XY170" s="44"/>
      <c r="XZ170" s="44"/>
      <c r="YA170" s="44"/>
      <c r="YB170" s="44"/>
      <c r="YC170" s="44"/>
      <c r="YD170" s="44"/>
      <c r="YE170" s="44"/>
      <c r="YF170" s="44"/>
      <c r="YG170" s="44"/>
      <c r="YH170" s="44"/>
      <c r="YI170" s="44"/>
      <c r="YJ170" s="44"/>
      <c r="YK170" s="44"/>
      <c r="YL170" s="44"/>
      <c r="YM170" s="44"/>
      <c r="YN170" s="44"/>
      <c r="YO170" s="44"/>
      <c r="YP170" s="44"/>
      <c r="YQ170" s="44"/>
      <c r="YR170" s="44"/>
      <c r="YS170" s="44"/>
      <c r="YT170" s="44"/>
      <c r="YU170" s="44"/>
      <c r="YV170" s="44"/>
      <c r="YW170" s="44"/>
      <c r="YX170" s="44"/>
      <c r="YY170" s="44"/>
      <c r="YZ170" s="44"/>
      <c r="ZA170" s="44"/>
      <c r="ZB170" s="44"/>
      <c r="ZC170" s="44"/>
      <c r="ZD170" s="44"/>
      <c r="ZE170" s="44"/>
      <c r="ZF170" s="44"/>
      <c r="ZG170" s="44"/>
      <c r="ZH170" s="44"/>
      <c r="ZI170" s="44"/>
      <c r="ZJ170" s="44"/>
      <c r="ZK170" s="44"/>
      <c r="ZL170" s="44"/>
      <c r="ZM170" s="44"/>
      <c r="ZN170" s="44"/>
      <c r="ZO170" s="44"/>
      <c r="ZP170" s="44"/>
      <c r="ZQ170" s="44"/>
      <c r="ZR170" s="44"/>
      <c r="ZS170" s="44"/>
      <c r="ZT170" s="44"/>
      <c r="ZU170" s="44"/>
      <c r="ZV170" s="44"/>
      <c r="ZW170" s="44"/>
      <c r="ZX170" s="44"/>
      <c r="ZY170" s="44"/>
      <c r="ZZ170" s="44"/>
      <c r="AAA170" s="44"/>
      <c r="AAB170" s="44"/>
      <c r="AAC170" s="44"/>
      <c r="AAD170" s="44"/>
      <c r="AAE170" s="44"/>
      <c r="AAF170" s="44"/>
      <c r="AAG170" s="44"/>
      <c r="AAH170" s="44"/>
      <c r="AAI170" s="44"/>
      <c r="AAJ170" s="44"/>
      <c r="AAK170" s="44"/>
      <c r="AAL170" s="44"/>
      <c r="AAM170" s="44"/>
      <c r="AAN170" s="44"/>
      <c r="AAO170" s="44"/>
      <c r="AAP170" s="44"/>
      <c r="AAQ170" s="44"/>
      <c r="AAR170" s="44"/>
      <c r="AAS170" s="44"/>
      <c r="AAT170" s="44"/>
      <c r="AAU170" s="44"/>
      <c r="AAV170" s="44"/>
      <c r="AAW170" s="44"/>
      <c r="AAX170" s="44"/>
      <c r="AAY170" s="44"/>
      <c r="AAZ170" s="44"/>
      <c r="ABA170" s="44"/>
      <c r="ABB170" s="44"/>
      <c r="ABC170" s="42"/>
    </row>
    <row r="171" spans="1:731" s="44" customFormat="1" x14ac:dyDescent="0.2">
      <c r="A171" s="46" t="s">
        <v>61</v>
      </c>
      <c r="B171" s="13"/>
      <c r="C171" s="53">
        <f t="shared" ref="C171:H171" si="52">C170</f>
        <v>1500</v>
      </c>
      <c r="D171" s="53">
        <f t="shared" si="52"/>
        <v>0</v>
      </c>
      <c r="E171" s="53">
        <f t="shared" si="52"/>
        <v>1500</v>
      </c>
      <c r="F171" s="53">
        <f t="shared" si="52"/>
        <v>0</v>
      </c>
      <c r="G171" s="91">
        <f t="shared" si="52"/>
        <v>33.021999999999998</v>
      </c>
      <c r="H171" s="53">
        <f t="shared" si="52"/>
        <v>0</v>
      </c>
      <c r="I171" s="31"/>
      <c r="J171" s="31"/>
      <c r="K171" s="31"/>
      <c r="L171" s="31"/>
      <c r="M171" s="31"/>
      <c r="N171" s="31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</row>
    <row r="172" spans="1:731" s="44" customFormat="1" x14ac:dyDescent="0.2">
      <c r="A172" s="46" t="s">
        <v>62</v>
      </c>
      <c r="B172" s="13"/>
      <c r="C172" s="31"/>
      <c r="D172" s="31"/>
      <c r="E172" s="31"/>
      <c r="F172" s="31"/>
      <c r="G172" s="91"/>
      <c r="H172" s="31"/>
      <c r="I172" s="31"/>
      <c r="J172" s="31"/>
      <c r="K172" s="31"/>
      <c r="L172" s="31"/>
      <c r="M172" s="31"/>
      <c r="N172" s="31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</row>
    <row r="173" spans="1:731" s="44" customFormat="1" x14ac:dyDescent="0.2">
      <c r="A173" s="23" t="s">
        <v>25</v>
      </c>
      <c r="B173" s="32"/>
      <c r="C173" s="45">
        <f>C171+C172</f>
        <v>1500</v>
      </c>
      <c r="D173" s="45">
        <f t="shared" ref="D173:H173" si="53">D171+D172</f>
        <v>0</v>
      </c>
      <c r="E173" s="45">
        <f t="shared" si="53"/>
        <v>1500</v>
      </c>
      <c r="F173" s="45">
        <f t="shared" si="53"/>
        <v>0</v>
      </c>
      <c r="G173" s="33">
        <f t="shared" si="53"/>
        <v>33.021999999999998</v>
      </c>
      <c r="H173" s="45">
        <f t="shared" si="53"/>
        <v>0</v>
      </c>
      <c r="I173" s="23"/>
      <c r="J173" s="23"/>
      <c r="K173" s="23"/>
      <c r="L173" s="23"/>
      <c r="M173" s="23"/>
      <c r="N173" s="23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</row>
    <row r="174" spans="1:731" x14ac:dyDescent="0.2">
      <c r="A174" s="6"/>
      <c r="B174" s="6"/>
      <c r="C174" s="6"/>
      <c r="D174" s="6"/>
      <c r="E174" s="6"/>
      <c r="F174" s="6"/>
      <c r="G174" s="30"/>
      <c r="H174" s="6"/>
      <c r="I174" s="6"/>
      <c r="J174" s="6"/>
      <c r="K174" s="6"/>
      <c r="L174" s="6"/>
      <c r="M174" s="6"/>
      <c r="N174" s="6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F174" s="44"/>
      <c r="BG174" s="44"/>
      <c r="BH174" s="44"/>
      <c r="BI174" s="44"/>
      <c r="BJ174" s="44"/>
      <c r="BK174" s="44"/>
      <c r="BL174" s="44"/>
      <c r="BM174" s="44"/>
      <c r="BN174" s="44"/>
      <c r="BO174" s="44"/>
      <c r="BP174" s="44"/>
      <c r="BQ174" s="44"/>
      <c r="BR174" s="44"/>
      <c r="BS174" s="44"/>
      <c r="BT174" s="44"/>
      <c r="BU174" s="44"/>
      <c r="BV174" s="44"/>
      <c r="BW174" s="44"/>
      <c r="BX174" s="44"/>
      <c r="BY174" s="44"/>
      <c r="BZ174" s="44"/>
      <c r="CA174" s="44"/>
      <c r="CB174" s="44"/>
      <c r="CC174" s="44"/>
      <c r="CD174" s="44"/>
      <c r="CE174" s="44"/>
      <c r="CF174" s="44"/>
      <c r="CG174" s="44"/>
      <c r="CH174" s="44"/>
      <c r="CI174" s="44"/>
      <c r="CJ174" s="44"/>
      <c r="CK174" s="44"/>
      <c r="CL174" s="44"/>
      <c r="CM174" s="44"/>
      <c r="CN174" s="44"/>
      <c r="CO174" s="44"/>
      <c r="CP174" s="44"/>
      <c r="CQ174" s="44"/>
      <c r="CR174" s="44"/>
      <c r="CS174" s="44"/>
      <c r="CT174" s="44"/>
      <c r="CU174" s="44"/>
      <c r="CV174" s="44"/>
      <c r="CW174" s="44"/>
      <c r="CX174" s="44"/>
      <c r="CY174" s="44"/>
      <c r="CZ174" s="44"/>
      <c r="DA174" s="44"/>
      <c r="DB174" s="44"/>
      <c r="DC174" s="44"/>
      <c r="DD174" s="44"/>
      <c r="DE174" s="44"/>
      <c r="DF174" s="44"/>
      <c r="DG174" s="44"/>
      <c r="DH174" s="44"/>
      <c r="DI174" s="44"/>
      <c r="DJ174" s="44"/>
      <c r="DK174" s="44"/>
      <c r="DL174" s="44"/>
      <c r="DM174" s="44"/>
      <c r="DN174" s="44"/>
      <c r="DO174" s="44"/>
      <c r="DP174" s="44"/>
      <c r="DQ174" s="44"/>
      <c r="DR174" s="44"/>
      <c r="DS174" s="44"/>
      <c r="DT174" s="44"/>
      <c r="DU174" s="44"/>
      <c r="DV174" s="44"/>
      <c r="DW174" s="44"/>
      <c r="DX174" s="44"/>
      <c r="DY174" s="44"/>
      <c r="DZ174" s="44"/>
      <c r="EA174" s="44"/>
      <c r="EB174" s="44"/>
      <c r="EC174" s="44"/>
      <c r="ED174" s="44"/>
      <c r="EE174" s="44"/>
      <c r="EF174" s="44"/>
      <c r="EG174" s="44"/>
      <c r="EH174" s="44"/>
      <c r="EI174" s="44"/>
      <c r="EJ174" s="44"/>
      <c r="EK174" s="44"/>
      <c r="EL174" s="44"/>
      <c r="EM174" s="44"/>
      <c r="EN174" s="44"/>
      <c r="EO174" s="44"/>
      <c r="EP174" s="44"/>
      <c r="EQ174" s="44"/>
      <c r="ER174" s="44"/>
      <c r="ES174" s="44"/>
      <c r="ET174" s="44"/>
      <c r="EU174" s="44"/>
      <c r="EV174" s="44"/>
      <c r="EW174" s="44"/>
      <c r="EX174" s="44"/>
      <c r="EY174" s="44"/>
      <c r="EZ174" s="44"/>
      <c r="FA174" s="44"/>
      <c r="FB174" s="44"/>
      <c r="FC174" s="44"/>
      <c r="FD174" s="44"/>
      <c r="FE174" s="44"/>
      <c r="FF174" s="44"/>
      <c r="FG174" s="44"/>
      <c r="FH174" s="44"/>
      <c r="FI174" s="44"/>
      <c r="FJ174" s="44"/>
      <c r="FK174" s="44"/>
      <c r="FL174" s="44"/>
      <c r="FM174" s="44"/>
      <c r="FN174" s="44"/>
      <c r="FO174" s="44"/>
      <c r="FP174" s="44"/>
      <c r="FQ174" s="44"/>
      <c r="FR174" s="44"/>
      <c r="FS174" s="44"/>
      <c r="FT174" s="44"/>
      <c r="FU174" s="44"/>
      <c r="FV174" s="44"/>
      <c r="FW174" s="44"/>
      <c r="FX174" s="44"/>
      <c r="FY174" s="44"/>
      <c r="FZ174" s="44"/>
      <c r="GA174" s="44"/>
      <c r="GB174" s="44"/>
      <c r="GC174" s="44"/>
      <c r="GD174" s="44"/>
      <c r="GE174" s="44"/>
      <c r="GF174" s="44"/>
      <c r="GG174" s="44"/>
      <c r="GH174" s="44"/>
      <c r="GI174" s="44"/>
      <c r="GJ174" s="44"/>
      <c r="GK174" s="44"/>
      <c r="GL174" s="44"/>
      <c r="GM174" s="44"/>
      <c r="GN174" s="44"/>
      <c r="GO174" s="44"/>
      <c r="GP174" s="44"/>
      <c r="GQ174" s="44"/>
      <c r="GR174" s="44"/>
      <c r="GS174" s="44"/>
      <c r="GT174" s="44"/>
      <c r="GU174" s="44"/>
      <c r="GV174" s="44"/>
      <c r="GW174" s="44"/>
      <c r="GX174" s="44"/>
      <c r="GY174" s="44"/>
      <c r="GZ174" s="44"/>
      <c r="HA174" s="44"/>
      <c r="HB174" s="44"/>
      <c r="HC174" s="44"/>
      <c r="HD174" s="44"/>
      <c r="HE174" s="44"/>
      <c r="HF174" s="44"/>
      <c r="HG174" s="44"/>
      <c r="HH174" s="44"/>
      <c r="HI174" s="44"/>
      <c r="HJ174" s="44"/>
      <c r="HK174" s="44"/>
      <c r="HL174" s="44"/>
      <c r="HM174" s="44"/>
      <c r="HN174" s="44"/>
      <c r="HO174" s="44"/>
      <c r="HP174" s="44"/>
      <c r="HQ174" s="44"/>
      <c r="HR174" s="44"/>
      <c r="HS174" s="44"/>
      <c r="HT174" s="44"/>
      <c r="HU174" s="44"/>
      <c r="HV174" s="44"/>
      <c r="HW174" s="44"/>
      <c r="HX174" s="44"/>
      <c r="HY174" s="44"/>
      <c r="HZ174" s="44"/>
      <c r="IA174" s="44"/>
      <c r="IB174" s="44"/>
      <c r="IC174" s="44"/>
      <c r="ID174" s="44"/>
      <c r="IE174" s="44"/>
      <c r="IF174" s="44"/>
      <c r="IG174" s="44"/>
      <c r="IH174" s="44"/>
      <c r="II174" s="44"/>
      <c r="IJ174" s="44"/>
      <c r="IK174" s="44"/>
      <c r="IL174" s="44"/>
      <c r="IM174" s="44"/>
      <c r="IN174" s="44"/>
      <c r="IO174" s="44"/>
      <c r="IP174" s="44"/>
      <c r="IQ174" s="44"/>
      <c r="IR174" s="44"/>
      <c r="IS174" s="44"/>
      <c r="IT174" s="44"/>
      <c r="IU174" s="44"/>
      <c r="IV174" s="44"/>
      <c r="IW174" s="44"/>
      <c r="IX174" s="44"/>
      <c r="IY174" s="44"/>
      <c r="IZ174" s="44"/>
      <c r="JA174" s="44"/>
      <c r="JB174" s="44"/>
      <c r="JC174" s="44"/>
      <c r="JD174" s="44"/>
      <c r="JE174" s="44"/>
      <c r="JF174" s="44"/>
      <c r="JG174" s="44"/>
      <c r="JH174" s="44"/>
      <c r="JI174" s="44"/>
      <c r="JJ174" s="44"/>
      <c r="JK174" s="44"/>
      <c r="JL174" s="44"/>
      <c r="JM174" s="44"/>
      <c r="JN174" s="44"/>
      <c r="JO174" s="44"/>
      <c r="JP174" s="44"/>
      <c r="JQ174" s="44"/>
      <c r="JR174" s="44"/>
      <c r="JS174" s="44"/>
      <c r="JT174" s="44"/>
      <c r="JU174" s="44"/>
      <c r="JV174" s="44"/>
      <c r="JW174" s="44"/>
      <c r="JX174" s="44"/>
      <c r="JY174" s="44"/>
      <c r="JZ174" s="44"/>
      <c r="KA174" s="44"/>
      <c r="KB174" s="44"/>
      <c r="KC174" s="44"/>
      <c r="KD174" s="44"/>
      <c r="KE174" s="44"/>
      <c r="KF174" s="44"/>
      <c r="KG174" s="44"/>
      <c r="KH174" s="44"/>
      <c r="KI174" s="44"/>
      <c r="KJ174" s="44"/>
      <c r="KK174" s="44"/>
      <c r="KL174" s="44"/>
      <c r="KM174" s="44"/>
      <c r="KN174" s="44"/>
      <c r="KO174" s="44"/>
      <c r="KP174" s="44"/>
      <c r="KQ174" s="44"/>
      <c r="KR174" s="44"/>
      <c r="KS174" s="44"/>
      <c r="KT174" s="44"/>
      <c r="KU174" s="44"/>
      <c r="KV174" s="44"/>
      <c r="KW174" s="44"/>
      <c r="KX174" s="44"/>
      <c r="KY174" s="44"/>
      <c r="KZ174" s="44"/>
      <c r="LA174" s="44"/>
      <c r="LB174" s="44"/>
      <c r="LC174" s="44"/>
      <c r="LD174" s="44"/>
      <c r="LE174" s="44"/>
      <c r="LF174" s="44"/>
      <c r="LG174" s="44"/>
      <c r="LH174" s="44"/>
      <c r="LI174" s="44"/>
      <c r="LJ174" s="44"/>
      <c r="LK174" s="44"/>
      <c r="LL174" s="44"/>
      <c r="LM174" s="44"/>
      <c r="LN174" s="44"/>
      <c r="LO174" s="44"/>
      <c r="LP174" s="44"/>
      <c r="LQ174" s="44"/>
      <c r="LR174" s="44"/>
      <c r="LS174" s="44"/>
      <c r="LT174" s="44"/>
      <c r="LU174" s="44"/>
      <c r="LV174" s="44"/>
      <c r="LW174" s="44"/>
      <c r="LX174" s="44"/>
      <c r="LY174" s="44"/>
      <c r="LZ174" s="44"/>
      <c r="MA174" s="44"/>
      <c r="MB174" s="44"/>
      <c r="MC174" s="44"/>
      <c r="MD174" s="44"/>
      <c r="ME174" s="44"/>
      <c r="MF174" s="44"/>
      <c r="MG174" s="44"/>
      <c r="MH174" s="44"/>
      <c r="MI174" s="44"/>
      <c r="MJ174" s="44"/>
      <c r="MK174" s="44"/>
      <c r="ML174" s="44"/>
      <c r="MM174" s="44"/>
      <c r="MN174" s="44"/>
      <c r="MO174" s="44"/>
      <c r="MP174" s="44"/>
      <c r="MQ174" s="44"/>
      <c r="MR174" s="44"/>
      <c r="MS174" s="44"/>
      <c r="MT174" s="44"/>
      <c r="MU174" s="44"/>
      <c r="MV174" s="44"/>
      <c r="MW174" s="44"/>
      <c r="MX174" s="44"/>
      <c r="MY174" s="44"/>
      <c r="MZ174" s="44"/>
      <c r="NA174" s="44"/>
      <c r="NB174" s="44"/>
      <c r="NC174" s="44"/>
      <c r="ND174" s="44"/>
      <c r="NE174" s="44"/>
      <c r="NF174" s="44"/>
      <c r="NG174" s="44"/>
      <c r="NH174" s="44"/>
      <c r="NI174" s="44"/>
      <c r="NJ174" s="44"/>
      <c r="NK174" s="44"/>
      <c r="NL174" s="44"/>
      <c r="NM174" s="44"/>
      <c r="NN174" s="44"/>
      <c r="NO174" s="44"/>
      <c r="NP174" s="44"/>
      <c r="NQ174" s="44"/>
      <c r="NR174" s="44"/>
      <c r="NS174" s="44"/>
      <c r="NT174" s="44"/>
      <c r="NU174" s="44"/>
      <c r="NV174" s="44"/>
      <c r="NW174" s="44"/>
      <c r="NX174" s="44"/>
      <c r="NY174" s="44"/>
      <c r="NZ174" s="44"/>
      <c r="OA174" s="44"/>
      <c r="OB174" s="44"/>
      <c r="OC174" s="44"/>
      <c r="OD174" s="44"/>
      <c r="OE174" s="44"/>
      <c r="OF174" s="44"/>
      <c r="OG174" s="44"/>
      <c r="OH174" s="44"/>
      <c r="OI174" s="44"/>
      <c r="OJ174" s="44"/>
      <c r="OK174" s="44"/>
      <c r="OL174" s="44"/>
      <c r="OM174" s="44"/>
      <c r="ON174" s="44"/>
      <c r="OO174" s="44"/>
      <c r="OP174" s="44"/>
      <c r="OQ174" s="44"/>
      <c r="OR174" s="44"/>
      <c r="OS174" s="44"/>
      <c r="OT174" s="44"/>
      <c r="OU174" s="44"/>
      <c r="OV174" s="44"/>
      <c r="OW174" s="44"/>
      <c r="OX174" s="44"/>
      <c r="OY174" s="44"/>
      <c r="OZ174" s="44"/>
      <c r="PA174" s="44"/>
      <c r="PB174" s="44"/>
      <c r="PC174" s="44"/>
      <c r="PD174" s="44"/>
      <c r="PE174" s="44"/>
      <c r="PF174" s="44"/>
      <c r="PG174" s="44"/>
      <c r="PH174" s="44"/>
      <c r="PI174" s="44"/>
      <c r="PJ174" s="44"/>
      <c r="PK174" s="44"/>
      <c r="PL174" s="44"/>
      <c r="PM174" s="44"/>
      <c r="PN174" s="44"/>
      <c r="PO174" s="44"/>
      <c r="PP174" s="44"/>
      <c r="PQ174" s="44"/>
      <c r="PR174" s="44"/>
      <c r="PS174" s="44"/>
      <c r="PT174" s="44"/>
      <c r="PU174" s="44"/>
      <c r="PV174" s="44"/>
      <c r="PW174" s="44"/>
      <c r="PX174" s="44"/>
      <c r="PY174" s="44"/>
      <c r="PZ174" s="44"/>
      <c r="QA174" s="44"/>
      <c r="QB174" s="44"/>
      <c r="QC174" s="44"/>
      <c r="QD174" s="44"/>
      <c r="QE174" s="44"/>
      <c r="QF174" s="44"/>
      <c r="QG174" s="44"/>
      <c r="QH174" s="44"/>
      <c r="QI174" s="44"/>
      <c r="QJ174" s="44"/>
      <c r="QK174" s="44"/>
      <c r="QL174" s="44"/>
      <c r="QM174" s="44"/>
      <c r="QN174" s="44"/>
      <c r="QO174" s="44"/>
      <c r="QP174" s="44"/>
      <c r="QQ174" s="44"/>
      <c r="QR174" s="44"/>
      <c r="QS174" s="44"/>
      <c r="QT174" s="44"/>
      <c r="QU174" s="44"/>
      <c r="QV174" s="44"/>
      <c r="QW174" s="44"/>
      <c r="QX174" s="44"/>
      <c r="QY174" s="44"/>
      <c r="QZ174" s="44"/>
      <c r="RA174" s="44"/>
      <c r="RB174" s="44"/>
      <c r="RC174" s="44"/>
      <c r="RD174" s="44"/>
      <c r="RE174" s="44"/>
      <c r="RF174" s="44"/>
      <c r="RG174" s="44"/>
      <c r="RH174" s="44"/>
      <c r="RI174" s="44"/>
      <c r="RJ174" s="44"/>
      <c r="RK174" s="44"/>
      <c r="RL174" s="44"/>
      <c r="RM174" s="44"/>
      <c r="RN174" s="44"/>
      <c r="RO174" s="44"/>
      <c r="RP174" s="44"/>
      <c r="RQ174" s="44"/>
      <c r="RR174" s="44"/>
      <c r="RS174" s="44"/>
      <c r="RT174" s="44"/>
      <c r="RU174" s="44"/>
      <c r="RV174" s="44"/>
      <c r="RW174" s="44"/>
      <c r="RX174" s="44"/>
      <c r="RY174" s="44"/>
      <c r="RZ174" s="44"/>
      <c r="SA174" s="44"/>
      <c r="SB174" s="44"/>
      <c r="SC174" s="44"/>
      <c r="SD174" s="44"/>
      <c r="SE174" s="44"/>
      <c r="SF174" s="44"/>
      <c r="SG174" s="44"/>
      <c r="SH174" s="44"/>
      <c r="SI174" s="44"/>
      <c r="SJ174" s="44"/>
      <c r="SK174" s="44"/>
      <c r="SL174" s="44"/>
      <c r="SM174" s="44"/>
      <c r="SN174" s="44"/>
      <c r="SO174" s="44"/>
      <c r="SP174" s="44"/>
      <c r="SQ174" s="44"/>
      <c r="SR174" s="44"/>
      <c r="SS174" s="44"/>
      <c r="ST174" s="44"/>
      <c r="SU174" s="44"/>
      <c r="SV174" s="44"/>
      <c r="SW174" s="44"/>
      <c r="SX174" s="44"/>
      <c r="SY174" s="44"/>
      <c r="SZ174" s="44"/>
      <c r="TA174" s="44"/>
      <c r="TB174" s="44"/>
      <c r="TC174" s="44"/>
      <c r="TD174" s="44"/>
      <c r="TE174" s="44"/>
      <c r="TF174" s="44"/>
      <c r="TG174" s="44"/>
      <c r="TH174" s="44"/>
      <c r="TI174" s="44"/>
      <c r="TJ174" s="44"/>
      <c r="TK174" s="44"/>
      <c r="TL174" s="44"/>
      <c r="TM174" s="44"/>
      <c r="TN174" s="44"/>
      <c r="TO174" s="44"/>
      <c r="TP174" s="44"/>
      <c r="TQ174" s="44"/>
      <c r="TR174" s="44"/>
      <c r="TS174" s="44"/>
      <c r="TT174" s="44"/>
      <c r="TU174" s="44"/>
      <c r="TV174" s="44"/>
      <c r="TW174" s="44"/>
      <c r="TX174" s="44"/>
      <c r="TY174" s="44"/>
      <c r="TZ174" s="44"/>
      <c r="UA174" s="44"/>
      <c r="UB174" s="44"/>
      <c r="UC174" s="44"/>
      <c r="UD174" s="44"/>
      <c r="UE174" s="44"/>
      <c r="UF174" s="44"/>
      <c r="UG174" s="44"/>
      <c r="UH174" s="44"/>
      <c r="UI174" s="44"/>
      <c r="UJ174" s="44"/>
      <c r="UK174" s="44"/>
      <c r="UL174" s="44"/>
      <c r="UM174" s="44"/>
      <c r="UN174" s="44"/>
      <c r="UO174" s="44"/>
      <c r="UP174" s="44"/>
      <c r="UQ174" s="44"/>
      <c r="UR174" s="44"/>
      <c r="US174" s="44"/>
      <c r="UT174" s="44"/>
      <c r="UU174" s="44"/>
      <c r="UV174" s="44"/>
      <c r="UW174" s="44"/>
      <c r="UX174" s="44"/>
      <c r="UY174" s="44"/>
      <c r="UZ174" s="44"/>
      <c r="VA174" s="44"/>
      <c r="VB174" s="44"/>
      <c r="VC174" s="44"/>
      <c r="VD174" s="44"/>
      <c r="VE174" s="44"/>
      <c r="VF174" s="44"/>
      <c r="VG174" s="44"/>
      <c r="VH174" s="44"/>
      <c r="VI174" s="44"/>
      <c r="VJ174" s="44"/>
      <c r="VK174" s="44"/>
      <c r="VL174" s="44"/>
      <c r="VM174" s="44"/>
      <c r="VN174" s="44"/>
      <c r="VO174" s="44"/>
      <c r="VP174" s="44"/>
      <c r="VQ174" s="44"/>
      <c r="VR174" s="44"/>
      <c r="VS174" s="44"/>
      <c r="VT174" s="44"/>
      <c r="VU174" s="44"/>
      <c r="VV174" s="44"/>
      <c r="VW174" s="44"/>
      <c r="VX174" s="44"/>
      <c r="VY174" s="44"/>
      <c r="VZ174" s="44"/>
      <c r="WA174" s="44"/>
      <c r="WB174" s="44"/>
      <c r="WC174" s="44"/>
      <c r="WD174" s="44"/>
      <c r="WE174" s="44"/>
      <c r="WF174" s="44"/>
      <c r="WG174" s="44"/>
      <c r="WH174" s="44"/>
      <c r="WI174" s="44"/>
      <c r="WJ174" s="44"/>
      <c r="WK174" s="44"/>
      <c r="WL174" s="44"/>
      <c r="WM174" s="44"/>
      <c r="WN174" s="44"/>
      <c r="WO174" s="44"/>
      <c r="WP174" s="44"/>
      <c r="WQ174" s="44"/>
      <c r="WR174" s="44"/>
      <c r="WS174" s="44"/>
      <c r="WT174" s="44"/>
      <c r="WU174" s="44"/>
      <c r="WV174" s="44"/>
      <c r="WW174" s="44"/>
      <c r="WX174" s="44"/>
      <c r="WY174" s="44"/>
      <c r="WZ174" s="44"/>
      <c r="XA174" s="44"/>
      <c r="XB174" s="44"/>
      <c r="XC174" s="44"/>
      <c r="XD174" s="44"/>
      <c r="XE174" s="44"/>
      <c r="XF174" s="44"/>
      <c r="XG174" s="44"/>
      <c r="XH174" s="44"/>
      <c r="XI174" s="44"/>
      <c r="XJ174" s="44"/>
      <c r="XK174" s="44"/>
      <c r="XL174" s="44"/>
      <c r="XM174" s="44"/>
      <c r="XN174" s="44"/>
      <c r="XO174" s="44"/>
      <c r="XP174" s="44"/>
      <c r="XQ174" s="44"/>
      <c r="XR174" s="44"/>
      <c r="XS174" s="44"/>
      <c r="XT174" s="44"/>
      <c r="XU174" s="44"/>
      <c r="XV174" s="44"/>
      <c r="XW174" s="44"/>
      <c r="XX174" s="44"/>
      <c r="XY174" s="44"/>
      <c r="XZ174" s="44"/>
      <c r="YA174" s="44"/>
      <c r="YB174" s="44"/>
      <c r="YC174" s="44"/>
      <c r="YD174" s="44"/>
      <c r="YE174" s="44"/>
      <c r="YF174" s="44"/>
      <c r="YG174" s="44"/>
      <c r="YH174" s="44"/>
      <c r="YI174" s="44"/>
      <c r="YJ174" s="44"/>
      <c r="YK174" s="44"/>
      <c r="YL174" s="44"/>
      <c r="YM174" s="44"/>
      <c r="YN174" s="44"/>
      <c r="YO174" s="44"/>
      <c r="YP174" s="44"/>
      <c r="YQ174" s="44"/>
      <c r="YR174" s="44"/>
      <c r="YS174" s="44"/>
      <c r="YT174" s="44"/>
      <c r="YU174" s="44"/>
      <c r="YV174" s="44"/>
      <c r="YW174" s="44"/>
      <c r="YX174" s="44"/>
      <c r="YY174" s="44"/>
      <c r="YZ174" s="44"/>
      <c r="ZA174" s="44"/>
      <c r="ZB174" s="44"/>
      <c r="ZC174" s="44"/>
      <c r="ZD174" s="44"/>
      <c r="ZE174" s="44"/>
      <c r="ZF174" s="44"/>
      <c r="ZG174" s="44"/>
      <c r="ZH174" s="44"/>
      <c r="ZI174" s="44"/>
      <c r="ZJ174" s="44"/>
      <c r="ZK174" s="44"/>
      <c r="ZL174" s="44"/>
      <c r="ZM174" s="44"/>
      <c r="ZN174" s="44"/>
      <c r="ZO174" s="44"/>
      <c r="ZP174" s="44"/>
      <c r="ZQ174" s="44"/>
      <c r="ZR174" s="44"/>
      <c r="ZS174" s="44"/>
      <c r="ZT174" s="44"/>
      <c r="ZU174" s="44"/>
      <c r="ZV174" s="44"/>
      <c r="ZW174" s="44"/>
      <c r="ZX174" s="44"/>
      <c r="ZY174" s="44"/>
      <c r="ZZ174" s="44"/>
      <c r="AAA174" s="44"/>
      <c r="AAB174" s="44"/>
      <c r="AAC174" s="44"/>
      <c r="AAD174" s="44"/>
      <c r="AAE174" s="44"/>
      <c r="AAF174" s="44"/>
      <c r="AAG174" s="44"/>
      <c r="AAH174" s="44"/>
      <c r="AAI174" s="44"/>
      <c r="AAJ174" s="44"/>
      <c r="AAK174" s="44"/>
      <c r="AAL174" s="44"/>
      <c r="AAM174" s="44"/>
      <c r="AAN174" s="44"/>
      <c r="AAO174" s="44"/>
      <c r="AAP174" s="44"/>
      <c r="AAQ174" s="44"/>
      <c r="AAR174" s="44"/>
      <c r="AAS174" s="44"/>
      <c r="AAT174" s="44"/>
      <c r="AAU174" s="44"/>
      <c r="AAV174" s="44"/>
      <c r="AAW174" s="44"/>
      <c r="AAX174" s="44"/>
      <c r="AAY174" s="44"/>
      <c r="AAZ174" s="44"/>
      <c r="ABA174" s="44"/>
      <c r="ABB174" s="44"/>
    </row>
    <row r="175" spans="1:731" ht="15" customHeight="1" x14ac:dyDescent="0.2">
      <c r="A175" s="191" t="s">
        <v>161</v>
      </c>
      <c r="B175" s="191"/>
      <c r="C175" s="191"/>
      <c r="D175" s="191"/>
      <c r="E175" s="191"/>
      <c r="F175" s="191"/>
      <c r="G175" s="191"/>
      <c r="H175" s="191"/>
      <c r="I175" s="191"/>
      <c r="J175" s="191"/>
      <c r="K175" s="191"/>
      <c r="L175" s="191"/>
      <c r="M175" s="191"/>
      <c r="N175" s="191"/>
      <c r="S175" s="1"/>
      <c r="T175" s="1"/>
      <c r="U175" s="1"/>
      <c r="V175" s="1"/>
      <c r="W175" s="1"/>
      <c r="X175" s="1"/>
      <c r="Y175" s="1"/>
      <c r="Z175" s="1"/>
      <c r="AA175" s="1"/>
    </row>
    <row r="176" spans="1:731" ht="15.75" customHeight="1" x14ac:dyDescent="0.2">
      <c r="A176" s="190" t="s">
        <v>27</v>
      </c>
      <c r="B176" s="190"/>
      <c r="C176" s="190"/>
      <c r="D176" s="190"/>
      <c r="E176" s="190"/>
      <c r="F176" s="190"/>
      <c r="G176" s="190"/>
      <c r="H176" s="190"/>
      <c r="I176" s="190"/>
      <c r="J176" s="190"/>
      <c r="K176" s="190"/>
      <c r="L176" s="190"/>
      <c r="M176" s="190"/>
      <c r="N176" s="190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78" customHeight="1" x14ac:dyDescent="0.2">
      <c r="A177" s="190" t="s">
        <v>126</v>
      </c>
      <c r="B177" s="190"/>
      <c r="C177" s="190"/>
      <c r="D177" s="190"/>
      <c r="E177" s="190"/>
      <c r="F177" s="190"/>
      <c r="G177" s="190"/>
      <c r="H177" s="190"/>
      <c r="I177" s="190"/>
      <c r="J177" s="190"/>
      <c r="K177" s="190"/>
      <c r="L177" s="190"/>
      <c r="M177" s="190"/>
      <c r="N177" s="190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x14ac:dyDescent="0.2">
      <c r="A178" s="190" t="s">
        <v>23</v>
      </c>
      <c r="B178" s="190"/>
      <c r="C178" s="190"/>
      <c r="D178" s="190"/>
      <c r="E178" s="190"/>
      <c r="F178" s="190"/>
      <c r="G178" s="190"/>
      <c r="H178" s="190"/>
      <c r="I178" s="190"/>
      <c r="J178" s="190"/>
      <c r="K178" s="190"/>
      <c r="L178" s="190"/>
      <c r="M178" s="190"/>
      <c r="N178" s="190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77.25" customHeight="1" x14ac:dyDescent="0.2">
      <c r="A179" s="145" t="s">
        <v>176</v>
      </c>
      <c r="B179" s="145" t="s">
        <v>24</v>
      </c>
      <c r="C179" s="10">
        <v>400</v>
      </c>
      <c r="D179" s="10"/>
      <c r="E179" s="10">
        <v>400</v>
      </c>
      <c r="F179" s="10"/>
      <c r="G179" s="19">
        <v>40</v>
      </c>
      <c r="H179" s="10"/>
      <c r="I179" s="20"/>
      <c r="J179" s="20"/>
      <c r="K179" s="10"/>
      <c r="L179" s="10"/>
      <c r="M179" s="10"/>
      <c r="N179" s="10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x14ac:dyDescent="0.2">
      <c r="A180" s="145" t="s">
        <v>76</v>
      </c>
      <c r="B180" s="145"/>
      <c r="C180" s="10">
        <f>C179</f>
        <v>400</v>
      </c>
      <c r="D180" s="10">
        <f t="shared" ref="D180:H180" si="54">D179</f>
        <v>0</v>
      </c>
      <c r="E180" s="10">
        <f t="shared" si="54"/>
        <v>400</v>
      </c>
      <c r="F180" s="10">
        <f t="shared" si="54"/>
        <v>0</v>
      </c>
      <c r="G180" s="10">
        <f t="shared" si="54"/>
        <v>40</v>
      </c>
      <c r="H180" s="10">
        <f t="shared" si="54"/>
        <v>0</v>
      </c>
      <c r="I180" s="20"/>
      <c r="J180" s="20"/>
      <c r="K180" s="10"/>
      <c r="L180" s="10"/>
      <c r="M180" s="10"/>
      <c r="N180" s="10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x14ac:dyDescent="0.2">
      <c r="A181" s="23" t="s">
        <v>22</v>
      </c>
      <c r="B181" s="32"/>
      <c r="C181" s="12">
        <f>C180</f>
        <v>400</v>
      </c>
      <c r="D181" s="12">
        <f t="shared" ref="D181:H181" si="55">D180</f>
        <v>0</v>
      </c>
      <c r="E181" s="12">
        <f t="shared" si="55"/>
        <v>400</v>
      </c>
      <c r="F181" s="12">
        <f t="shared" si="55"/>
        <v>0</v>
      </c>
      <c r="G181" s="88">
        <f t="shared" si="55"/>
        <v>40</v>
      </c>
      <c r="H181" s="12">
        <f t="shared" si="55"/>
        <v>0</v>
      </c>
      <c r="I181" s="12"/>
      <c r="J181" s="12"/>
      <c r="K181" s="12">
        <f>K179</f>
        <v>0</v>
      </c>
      <c r="L181" s="12">
        <f t="shared" ref="L181:N181" si="56">L179</f>
        <v>0</v>
      </c>
      <c r="M181" s="12">
        <f t="shared" si="56"/>
        <v>0</v>
      </c>
      <c r="N181" s="12">
        <f t="shared" si="56"/>
        <v>0</v>
      </c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 x14ac:dyDescent="0.2">
      <c r="A182" s="6"/>
      <c r="B182" s="6"/>
      <c r="C182" s="6"/>
      <c r="D182" s="6"/>
      <c r="E182" s="6"/>
      <c r="F182" s="6"/>
      <c r="G182" s="30"/>
      <c r="H182" s="6"/>
      <c r="I182" s="6"/>
      <c r="J182" s="6"/>
      <c r="K182" s="6"/>
      <c r="L182" s="6"/>
      <c r="M182" s="6"/>
      <c r="N182" s="6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x14ac:dyDescent="0.2">
      <c r="A183" s="191" t="s">
        <v>162</v>
      </c>
      <c r="B183" s="191"/>
      <c r="C183" s="191"/>
      <c r="D183" s="191"/>
      <c r="E183" s="191"/>
      <c r="F183" s="191"/>
      <c r="G183" s="191"/>
      <c r="H183" s="191"/>
      <c r="I183" s="191"/>
      <c r="J183" s="191"/>
      <c r="K183" s="191"/>
      <c r="L183" s="191"/>
      <c r="M183" s="191"/>
      <c r="N183" s="19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51.75" customHeight="1" x14ac:dyDescent="0.2">
      <c r="A184" s="190" t="s">
        <v>31</v>
      </c>
      <c r="B184" s="190"/>
      <c r="C184" s="190"/>
      <c r="D184" s="190"/>
      <c r="E184" s="190"/>
      <c r="F184" s="190"/>
      <c r="G184" s="190"/>
      <c r="H184" s="190"/>
      <c r="I184" s="190"/>
      <c r="J184" s="190"/>
      <c r="K184" s="190"/>
      <c r="L184" s="190"/>
      <c r="M184" s="190"/>
      <c r="N184" s="190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52.5" customHeight="1" x14ac:dyDescent="0.2">
      <c r="A185" s="190" t="s">
        <v>32</v>
      </c>
      <c r="B185" s="190"/>
      <c r="C185" s="190"/>
      <c r="D185" s="190"/>
      <c r="E185" s="190"/>
      <c r="F185" s="190"/>
      <c r="G185" s="190"/>
      <c r="H185" s="190"/>
      <c r="I185" s="190"/>
      <c r="J185" s="190"/>
      <c r="K185" s="190"/>
      <c r="L185" s="190"/>
      <c r="M185" s="190"/>
      <c r="N185" s="190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38.25" customHeight="1" x14ac:dyDescent="0.2">
      <c r="A186" s="134" t="s">
        <v>167</v>
      </c>
      <c r="B186" s="148" t="s">
        <v>70</v>
      </c>
      <c r="C186" s="41">
        <v>300</v>
      </c>
      <c r="D186" s="41"/>
      <c r="E186" s="41">
        <v>300</v>
      </c>
      <c r="F186" s="41"/>
      <c r="G186" s="71"/>
      <c r="H186" s="41"/>
      <c r="I186" s="41"/>
      <c r="J186" s="41"/>
      <c r="K186" s="10"/>
      <c r="L186" s="10"/>
      <c r="M186" s="10"/>
      <c r="N186" s="10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x14ac:dyDescent="0.2">
      <c r="A187" s="103" t="s">
        <v>76</v>
      </c>
      <c r="B187" s="103"/>
      <c r="C187" s="129">
        <f>C186</f>
        <v>300</v>
      </c>
      <c r="D187" s="129">
        <f t="shared" ref="D187:H187" si="57">D186</f>
        <v>0</v>
      </c>
      <c r="E187" s="129">
        <f t="shared" si="57"/>
        <v>300</v>
      </c>
      <c r="F187" s="129">
        <f t="shared" si="57"/>
        <v>0</v>
      </c>
      <c r="G187" s="129">
        <f t="shared" si="57"/>
        <v>0</v>
      </c>
      <c r="H187" s="129">
        <f t="shared" si="57"/>
        <v>0</v>
      </c>
      <c r="I187" s="129"/>
      <c r="J187" s="129"/>
      <c r="K187" s="120"/>
      <c r="L187" s="120"/>
      <c r="M187" s="120"/>
      <c r="N187" s="120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x14ac:dyDescent="0.2">
      <c r="A188" s="23" t="s">
        <v>22</v>
      </c>
      <c r="B188" s="130"/>
      <c r="C188" s="131">
        <f>C187</f>
        <v>300</v>
      </c>
      <c r="D188" s="131">
        <f t="shared" ref="D188:N188" si="58">D187</f>
        <v>0</v>
      </c>
      <c r="E188" s="131">
        <f t="shared" si="58"/>
        <v>300</v>
      </c>
      <c r="F188" s="131">
        <f t="shared" si="58"/>
        <v>0</v>
      </c>
      <c r="G188" s="132">
        <f t="shared" si="58"/>
        <v>0</v>
      </c>
      <c r="H188" s="131">
        <f t="shared" si="58"/>
        <v>0</v>
      </c>
      <c r="I188" s="131"/>
      <c r="J188" s="131">
        <f t="shared" si="58"/>
        <v>0</v>
      </c>
      <c r="K188" s="131">
        <f t="shared" si="58"/>
        <v>0</v>
      </c>
      <c r="L188" s="131">
        <f t="shared" si="58"/>
        <v>0</v>
      </c>
      <c r="M188" s="131">
        <f t="shared" si="58"/>
        <v>0</v>
      </c>
      <c r="N188" s="131">
        <f t="shared" si="58"/>
        <v>0</v>
      </c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3.5" customHeight="1" x14ac:dyDescent="0.2">
      <c r="A189" s="6"/>
      <c r="B189" s="6"/>
      <c r="C189" s="6"/>
      <c r="D189" s="6"/>
      <c r="E189" s="6"/>
      <c r="F189" s="6"/>
      <c r="G189" s="30"/>
      <c r="H189" s="6"/>
      <c r="I189" s="6"/>
      <c r="J189" s="6"/>
      <c r="K189" s="6"/>
      <c r="L189" s="6"/>
      <c r="M189" s="6"/>
      <c r="N189" s="6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x14ac:dyDescent="0.2">
      <c r="A190" s="191" t="s">
        <v>163</v>
      </c>
      <c r="B190" s="191"/>
      <c r="C190" s="191"/>
      <c r="D190" s="191"/>
      <c r="E190" s="191"/>
      <c r="F190" s="191"/>
      <c r="G190" s="191"/>
      <c r="H190" s="191"/>
      <c r="I190" s="191"/>
      <c r="J190" s="191"/>
      <c r="K190" s="191"/>
      <c r="L190" s="191"/>
      <c r="M190" s="191"/>
      <c r="N190" s="19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27.75" customHeight="1" x14ac:dyDescent="0.2">
      <c r="A191" s="190" t="s">
        <v>29</v>
      </c>
      <c r="B191" s="190"/>
      <c r="C191" s="190"/>
      <c r="D191" s="190"/>
      <c r="E191" s="190"/>
      <c r="F191" s="190"/>
      <c r="G191" s="190"/>
      <c r="H191" s="190"/>
      <c r="I191" s="190"/>
      <c r="J191" s="190"/>
      <c r="K191" s="190"/>
      <c r="L191" s="190"/>
      <c r="M191" s="190"/>
      <c r="N191" s="190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52.5" customHeight="1" x14ac:dyDescent="0.2">
      <c r="A192" s="190" t="s">
        <v>30</v>
      </c>
      <c r="B192" s="190"/>
      <c r="C192" s="190"/>
      <c r="D192" s="190"/>
      <c r="E192" s="190"/>
      <c r="F192" s="190"/>
      <c r="G192" s="190"/>
      <c r="H192" s="190"/>
      <c r="I192" s="190"/>
      <c r="J192" s="190"/>
      <c r="K192" s="190"/>
      <c r="L192" s="190"/>
      <c r="M192" s="190"/>
      <c r="N192" s="190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54.75" customHeight="1" x14ac:dyDescent="0.2">
      <c r="A193" s="97" t="s">
        <v>175</v>
      </c>
      <c r="B193" s="148" t="s">
        <v>24</v>
      </c>
      <c r="C193" s="5">
        <v>200</v>
      </c>
      <c r="D193" s="5"/>
      <c r="E193" s="5">
        <v>200</v>
      </c>
      <c r="F193" s="5"/>
      <c r="G193" s="71"/>
      <c r="H193" s="5"/>
      <c r="I193" s="5"/>
      <c r="J193" s="5"/>
      <c r="K193" s="10"/>
      <c r="L193" s="10"/>
      <c r="M193" s="10"/>
      <c r="N193" s="10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x14ac:dyDescent="0.2">
      <c r="A194" s="145" t="s">
        <v>76</v>
      </c>
      <c r="B194" s="145"/>
      <c r="C194" s="5">
        <f>C193</f>
        <v>200</v>
      </c>
      <c r="D194" s="5">
        <f t="shared" ref="D194:H194" si="59">D193</f>
        <v>0</v>
      </c>
      <c r="E194" s="5">
        <f t="shared" si="59"/>
        <v>200</v>
      </c>
      <c r="F194" s="5">
        <f t="shared" si="59"/>
        <v>0</v>
      </c>
      <c r="G194" s="5">
        <f t="shared" si="59"/>
        <v>0</v>
      </c>
      <c r="H194" s="5">
        <f t="shared" si="59"/>
        <v>0</v>
      </c>
      <c r="I194" s="5"/>
      <c r="J194" s="5"/>
      <c r="K194" s="10"/>
      <c r="L194" s="10"/>
      <c r="M194" s="10"/>
      <c r="N194" s="10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x14ac:dyDescent="0.2">
      <c r="A195" s="23" t="s">
        <v>22</v>
      </c>
      <c r="B195" s="52"/>
      <c r="C195" s="52">
        <f>C194</f>
        <v>200</v>
      </c>
      <c r="D195" s="52">
        <f t="shared" ref="D195:H195" si="60">D194</f>
        <v>0</v>
      </c>
      <c r="E195" s="52">
        <f t="shared" si="60"/>
        <v>200</v>
      </c>
      <c r="F195" s="52">
        <f t="shared" si="60"/>
        <v>0</v>
      </c>
      <c r="G195" s="89">
        <f t="shared" si="60"/>
        <v>0</v>
      </c>
      <c r="H195" s="52">
        <f t="shared" si="60"/>
        <v>0</v>
      </c>
      <c r="I195" s="52"/>
      <c r="J195" s="52">
        <f t="shared" ref="J195:N195" si="61">J193</f>
        <v>0</v>
      </c>
      <c r="K195" s="52">
        <f t="shared" si="61"/>
        <v>0</v>
      </c>
      <c r="L195" s="52">
        <f t="shared" si="61"/>
        <v>0</v>
      </c>
      <c r="M195" s="52">
        <f t="shared" si="61"/>
        <v>0</v>
      </c>
      <c r="N195" s="52">
        <f t="shared" si="61"/>
        <v>0</v>
      </c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" customHeight="1" x14ac:dyDescent="0.2">
      <c r="A196" s="26"/>
      <c r="B196" s="5"/>
      <c r="C196" s="5"/>
      <c r="D196" s="5"/>
      <c r="E196" s="5"/>
      <c r="F196" s="5"/>
      <c r="G196" s="71"/>
      <c r="H196" s="5"/>
      <c r="I196" s="5"/>
      <c r="J196" s="5"/>
      <c r="K196" s="10"/>
      <c r="L196" s="10"/>
      <c r="M196" s="10"/>
      <c r="N196" s="10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4.25" customHeight="1" x14ac:dyDescent="0.2">
      <c r="A197" s="6"/>
      <c r="B197" s="6"/>
      <c r="C197" s="6"/>
      <c r="D197" s="6"/>
      <c r="E197" s="6"/>
      <c r="F197" s="6"/>
      <c r="G197" s="30"/>
      <c r="H197" s="6"/>
      <c r="I197" s="6"/>
      <c r="J197" s="6"/>
      <c r="K197" s="6"/>
      <c r="L197" s="6"/>
      <c r="M197" s="6"/>
      <c r="N197" s="6"/>
      <c r="Z197" s="1"/>
      <c r="AA197" s="1"/>
    </row>
    <row r="198" spans="1:27" ht="15" customHeight="1" x14ac:dyDescent="0.2">
      <c r="A198" s="191" t="s">
        <v>164</v>
      </c>
      <c r="B198" s="207"/>
      <c r="C198" s="207"/>
      <c r="D198" s="207"/>
      <c r="E198" s="207"/>
      <c r="F198" s="207"/>
      <c r="G198" s="207"/>
      <c r="H198" s="207"/>
      <c r="I198" s="207"/>
      <c r="J198" s="207"/>
      <c r="K198" s="207"/>
      <c r="L198" s="207"/>
      <c r="M198" s="207"/>
      <c r="N198" s="207"/>
      <c r="Z198" s="1"/>
      <c r="AA198" s="1"/>
    </row>
    <row r="199" spans="1:27" ht="16.5" customHeight="1" x14ac:dyDescent="0.2">
      <c r="A199" s="190" t="s">
        <v>91</v>
      </c>
      <c r="B199" s="190"/>
      <c r="C199" s="190"/>
      <c r="D199" s="190"/>
      <c r="E199" s="190"/>
      <c r="F199" s="190"/>
      <c r="G199" s="190"/>
      <c r="H199" s="190"/>
      <c r="I199" s="190"/>
      <c r="J199" s="190"/>
      <c r="K199" s="190"/>
      <c r="L199" s="190"/>
      <c r="M199" s="190"/>
      <c r="N199" s="6"/>
      <c r="Z199" s="1"/>
      <c r="AA199" s="1"/>
    </row>
    <row r="200" spans="1:27" ht="28.5" customHeight="1" x14ac:dyDescent="0.2">
      <c r="A200" s="190" t="s">
        <v>92</v>
      </c>
      <c r="B200" s="190"/>
      <c r="C200" s="190"/>
      <c r="D200" s="190"/>
      <c r="E200" s="190"/>
      <c r="F200" s="190"/>
      <c r="G200" s="190"/>
      <c r="H200" s="190"/>
      <c r="I200" s="190"/>
      <c r="J200" s="190"/>
      <c r="K200" s="190"/>
      <c r="L200" s="190"/>
      <c r="M200" s="190"/>
      <c r="N200" s="190"/>
      <c r="Z200" s="1"/>
      <c r="AA200" s="1"/>
    </row>
    <row r="201" spans="1:27" x14ac:dyDescent="0.2">
      <c r="A201" s="190" t="s">
        <v>23</v>
      </c>
      <c r="B201" s="190"/>
      <c r="C201" s="190"/>
      <c r="D201" s="190"/>
      <c r="E201" s="190"/>
      <c r="F201" s="190"/>
      <c r="G201" s="190"/>
      <c r="H201" s="190"/>
      <c r="I201" s="190"/>
      <c r="J201" s="190"/>
      <c r="K201" s="190"/>
      <c r="L201" s="190"/>
      <c r="M201" s="190"/>
      <c r="N201" s="190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17" customHeight="1" x14ac:dyDescent="0.2">
      <c r="A202" s="149" t="s">
        <v>143</v>
      </c>
      <c r="B202" s="145" t="s">
        <v>24</v>
      </c>
      <c r="C202" s="10">
        <v>500</v>
      </c>
      <c r="D202" s="10"/>
      <c r="E202" s="10">
        <v>500</v>
      </c>
      <c r="F202" s="10"/>
      <c r="G202" s="19"/>
      <c r="H202" s="10"/>
      <c r="I202" s="20"/>
      <c r="J202" s="20"/>
      <c r="K202" s="10"/>
      <c r="L202" s="10"/>
      <c r="M202" s="10"/>
      <c r="N202" s="10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x14ac:dyDescent="0.2">
      <c r="A203" s="13" t="s">
        <v>18</v>
      </c>
      <c r="B203" s="14"/>
      <c r="C203" s="17">
        <f>C202</f>
        <v>500</v>
      </c>
      <c r="D203" s="17">
        <f t="shared" ref="D203:H203" si="62">D202</f>
        <v>0</v>
      </c>
      <c r="E203" s="17">
        <f t="shared" si="62"/>
        <v>500</v>
      </c>
      <c r="F203" s="17">
        <f t="shared" si="62"/>
        <v>0</v>
      </c>
      <c r="G203" s="17">
        <f t="shared" si="62"/>
        <v>0</v>
      </c>
      <c r="H203" s="17">
        <f t="shared" si="62"/>
        <v>0</v>
      </c>
      <c r="I203" s="17"/>
      <c r="J203" s="17"/>
      <c r="K203" s="17"/>
      <c r="L203" s="17"/>
      <c r="M203" s="17"/>
      <c r="N203" s="17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x14ac:dyDescent="0.2">
      <c r="A204" s="13" t="s">
        <v>19</v>
      </c>
      <c r="B204" s="14"/>
      <c r="C204" s="17"/>
      <c r="D204" s="17"/>
      <c r="E204" s="17"/>
      <c r="F204" s="17"/>
      <c r="G204" s="21"/>
      <c r="H204" s="17"/>
      <c r="I204" s="22"/>
      <c r="J204" s="22"/>
      <c r="K204" s="17"/>
      <c r="L204" s="17"/>
      <c r="M204" s="17"/>
      <c r="N204" s="17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x14ac:dyDescent="0.2">
      <c r="A205" s="13" t="s">
        <v>71</v>
      </c>
      <c r="B205" s="14"/>
      <c r="C205" s="17"/>
      <c r="D205" s="17"/>
      <c r="E205" s="17"/>
      <c r="F205" s="17"/>
      <c r="G205" s="21"/>
      <c r="H205" s="17"/>
      <c r="I205" s="22"/>
      <c r="J205" s="22"/>
      <c r="K205" s="17"/>
      <c r="L205" s="17"/>
      <c r="M205" s="17"/>
      <c r="N205" s="17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x14ac:dyDescent="0.2">
      <c r="A206" s="13" t="s">
        <v>72</v>
      </c>
      <c r="B206" s="14"/>
      <c r="C206" s="17"/>
      <c r="D206" s="17"/>
      <c r="E206" s="17"/>
      <c r="F206" s="17"/>
      <c r="G206" s="21"/>
      <c r="H206" s="17"/>
      <c r="I206" s="22"/>
      <c r="J206" s="22"/>
      <c r="K206" s="17"/>
      <c r="L206" s="17"/>
      <c r="M206" s="17"/>
      <c r="N206" s="17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x14ac:dyDescent="0.2">
      <c r="A207" s="23" t="s">
        <v>25</v>
      </c>
      <c r="B207" s="23"/>
      <c r="C207" s="24">
        <f>C203+C204+C205+C206</f>
        <v>500</v>
      </c>
      <c r="D207" s="24">
        <f t="shared" ref="D207:N207" si="63">D203+D204+D205+D206</f>
        <v>0</v>
      </c>
      <c r="E207" s="24">
        <f t="shared" si="63"/>
        <v>500</v>
      </c>
      <c r="F207" s="24">
        <f t="shared" si="63"/>
        <v>0</v>
      </c>
      <c r="G207" s="25">
        <f t="shared" si="63"/>
        <v>0</v>
      </c>
      <c r="H207" s="24">
        <f t="shared" si="63"/>
        <v>0</v>
      </c>
      <c r="I207" s="24"/>
      <c r="J207" s="24"/>
      <c r="K207" s="24">
        <f t="shared" si="63"/>
        <v>0</v>
      </c>
      <c r="L207" s="24">
        <f t="shared" si="63"/>
        <v>0</v>
      </c>
      <c r="M207" s="24">
        <f t="shared" si="63"/>
        <v>0</v>
      </c>
      <c r="N207" s="24">
        <f t="shared" si="63"/>
        <v>0</v>
      </c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 x14ac:dyDescent="0.2">
      <c r="A208" s="6"/>
      <c r="B208" s="6"/>
      <c r="C208" s="6"/>
      <c r="D208" s="6"/>
      <c r="E208" s="6"/>
      <c r="F208" s="6"/>
      <c r="G208" s="30"/>
      <c r="H208" s="6"/>
      <c r="I208" s="6"/>
      <c r="J208" s="6"/>
      <c r="K208" s="6"/>
      <c r="L208" s="6"/>
      <c r="M208" s="6"/>
      <c r="N208" s="6"/>
      <c r="S208" s="1"/>
      <c r="T208" s="1"/>
      <c r="U208" s="1"/>
      <c r="V208" s="1"/>
      <c r="W208" s="1"/>
      <c r="X208" s="1"/>
      <c r="Y208" s="1"/>
      <c r="Z208" s="1"/>
      <c r="AA208" s="1"/>
    </row>
    <row r="209" spans="1:731" ht="15.75" x14ac:dyDescent="0.2">
      <c r="A209" s="191" t="s">
        <v>165</v>
      </c>
      <c r="B209" s="191"/>
      <c r="C209" s="191"/>
      <c r="D209" s="191"/>
      <c r="E209" s="191"/>
      <c r="F209" s="191"/>
      <c r="G209" s="191"/>
      <c r="H209" s="191"/>
      <c r="I209" s="191"/>
      <c r="J209" s="191"/>
      <c r="K209" s="191"/>
      <c r="L209" s="191"/>
      <c r="M209" s="191"/>
      <c r="N209" s="191"/>
      <c r="S209" s="1"/>
      <c r="T209" s="1"/>
      <c r="U209" s="1"/>
      <c r="V209" s="1"/>
      <c r="W209" s="1"/>
      <c r="X209" s="1"/>
      <c r="Y209" s="1"/>
      <c r="Z209" s="1"/>
      <c r="AA209" s="1"/>
    </row>
    <row r="210" spans="1:731" ht="28.5" customHeight="1" x14ac:dyDescent="0.2">
      <c r="A210" s="190" t="s">
        <v>28</v>
      </c>
      <c r="B210" s="190"/>
      <c r="C210" s="190"/>
      <c r="D210" s="190"/>
      <c r="E210" s="190"/>
      <c r="F210" s="190"/>
      <c r="G210" s="190"/>
      <c r="H210" s="190"/>
      <c r="I210" s="190"/>
      <c r="J210" s="190"/>
      <c r="K210" s="190"/>
      <c r="L210" s="190"/>
      <c r="M210" s="190"/>
      <c r="N210" s="190"/>
      <c r="S210" s="1"/>
      <c r="T210" s="1"/>
      <c r="U210" s="1"/>
      <c r="V210" s="1"/>
      <c r="W210" s="1"/>
      <c r="X210" s="1"/>
      <c r="Y210" s="1"/>
      <c r="Z210" s="1"/>
      <c r="AA210" s="1"/>
    </row>
    <row r="211" spans="1:731" ht="66" customHeight="1" x14ac:dyDescent="0.2">
      <c r="A211" s="190" t="s">
        <v>93</v>
      </c>
      <c r="B211" s="190"/>
      <c r="C211" s="190"/>
      <c r="D211" s="190"/>
      <c r="E211" s="190"/>
      <c r="F211" s="190"/>
      <c r="G211" s="190"/>
      <c r="H211" s="190"/>
      <c r="I211" s="190"/>
      <c r="J211" s="190"/>
      <c r="K211" s="190"/>
      <c r="L211" s="190"/>
      <c r="M211" s="190"/>
      <c r="N211" s="190"/>
      <c r="S211" s="1"/>
      <c r="T211" s="1"/>
      <c r="U211" s="1"/>
      <c r="V211" s="1"/>
      <c r="W211" s="1"/>
      <c r="X211" s="1"/>
      <c r="Y211" s="1"/>
      <c r="Z211" s="1"/>
      <c r="AA211" s="1"/>
    </row>
    <row r="212" spans="1:731" x14ac:dyDescent="0.2">
      <c r="A212" s="190" t="s">
        <v>23</v>
      </c>
      <c r="B212" s="190"/>
      <c r="C212" s="190"/>
      <c r="D212" s="190"/>
      <c r="E212" s="190"/>
      <c r="F212" s="190"/>
      <c r="G212" s="190"/>
      <c r="H212" s="190"/>
      <c r="I212" s="190"/>
      <c r="J212" s="190"/>
      <c r="K212" s="190"/>
      <c r="L212" s="190"/>
      <c r="M212" s="190"/>
      <c r="N212" s="190"/>
      <c r="S212" s="1"/>
      <c r="T212" s="1"/>
      <c r="U212" s="1"/>
      <c r="V212" s="1"/>
      <c r="W212" s="1"/>
      <c r="X212" s="1"/>
      <c r="Y212" s="1"/>
      <c r="Z212" s="1"/>
      <c r="AA212" s="1"/>
    </row>
    <row r="213" spans="1:731" ht="51.75" customHeight="1" x14ac:dyDescent="0.2">
      <c r="A213" s="151" t="s">
        <v>175</v>
      </c>
      <c r="B213" s="145" t="s">
        <v>24</v>
      </c>
      <c r="C213" s="7">
        <v>250</v>
      </c>
      <c r="D213" s="7"/>
      <c r="E213" s="7">
        <v>250</v>
      </c>
      <c r="F213" s="7"/>
      <c r="G213" s="8">
        <v>0</v>
      </c>
      <c r="H213" s="7"/>
      <c r="I213" s="20"/>
      <c r="J213" s="20"/>
      <c r="K213" s="10"/>
      <c r="L213" s="10"/>
      <c r="M213" s="10"/>
      <c r="N213" s="10"/>
      <c r="S213" s="1"/>
      <c r="T213" s="1"/>
      <c r="U213" s="1"/>
      <c r="V213" s="1"/>
      <c r="W213" s="1"/>
      <c r="X213" s="1"/>
      <c r="Y213" s="1"/>
      <c r="Z213" s="1"/>
      <c r="AA213" s="1"/>
    </row>
    <row r="214" spans="1:731" ht="29.25" customHeight="1" x14ac:dyDescent="0.2">
      <c r="A214" s="151" t="s">
        <v>127</v>
      </c>
      <c r="B214" s="145" t="s">
        <v>69</v>
      </c>
      <c r="C214" s="7">
        <v>10008.799999999999</v>
      </c>
      <c r="D214" s="7">
        <v>308.89999999999998</v>
      </c>
      <c r="E214" s="7">
        <v>10008.799999999999</v>
      </c>
      <c r="F214" s="7"/>
      <c r="G214" s="8">
        <v>2542.67</v>
      </c>
      <c r="H214" s="7">
        <v>71.400000000000006</v>
      </c>
      <c r="I214" s="20" t="s">
        <v>131</v>
      </c>
      <c r="J214" s="20" t="s">
        <v>132</v>
      </c>
      <c r="K214" s="78"/>
      <c r="L214" s="78"/>
      <c r="M214" s="78"/>
      <c r="N214" s="78"/>
      <c r="S214" s="1"/>
      <c r="T214" s="1"/>
      <c r="U214" s="1"/>
      <c r="V214" s="1"/>
      <c r="W214" s="1"/>
      <c r="X214" s="1"/>
      <c r="Y214" s="1"/>
      <c r="Z214" s="1"/>
      <c r="AA214" s="1"/>
    </row>
    <row r="215" spans="1:731" ht="27" customHeight="1" x14ac:dyDescent="0.2">
      <c r="A215" s="151" t="s">
        <v>129</v>
      </c>
      <c r="B215" s="145" t="s">
        <v>69</v>
      </c>
      <c r="C215" s="7">
        <v>865.9</v>
      </c>
      <c r="D215" s="7">
        <v>40.1</v>
      </c>
      <c r="E215" s="7">
        <v>865.9</v>
      </c>
      <c r="F215" s="7"/>
      <c r="G215" s="8">
        <v>255.1</v>
      </c>
      <c r="H215" s="7">
        <v>3</v>
      </c>
      <c r="I215" s="20" t="s">
        <v>133</v>
      </c>
      <c r="J215" s="20" t="s">
        <v>124</v>
      </c>
      <c r="K215" s="78"/>
      <c r="L215" s="143"/>
      <c r="M215" s="142"/>
      <c r="N215" s="143"/>
      <c r="S215" s="1"/>
      <c r="T215" s="1"/>
      <c r="U215" s="1"/>
      <c r="V215" s="1"/>
      <c r="W215" s="1"/>
      <c r="X215" s="1"/>
      <c r="Y215" s="1"/>
      <c r="Z215" s="1"/>
      <c r="AA215" s="1"/>
    </row>
    <row r="216" spans="1:731" ht="27" customHeight="1" x14ac:dyDescent="0.2">
      <c r="A216" s="145" t="s">
        <v>130</v>
      </c>
      <c r="B216" s="145" t="s">
        <v>69</v>
      </c>
      <c r="C216" s="7"/>
      <c r="D216" s="7"/>
      <c r="E216" s="8"/>
      <c r="F216" s="7"/>
      <c r="G216" s="8"/>
      <c r="H216" s="7"/>
      <c r="I216" s="20" t="s">
        <v>134</v>
      </c>
      <c r="J216" s="20" t="s">
        <v>132</v>
      </c>
      <c r="K216" s="78"/>
      <c r="L216" s="143"/>
      <c r="M216" s="78"/>
      <c r="N216" s="78"/>
      <c r="S216" s="1"/>
      <c r="T216" s="1"/>
      <c r="U216" s="1"/>
      <c r="V216" s="1"/>
      <c r="W216" s="1"/>
      <c r="X216" s="1"/>
      <c r="Y216" s="1"/>
      <c r="Z216" s="1"/>
      <c r="AA216" s="1"/>
    </row>
    <row r="217" spans="1:731" x14ac:dyDescent="0.2">
      <c r="A217" s="145" t="s">
        <v>76</v>
      </c>
      <c r="B217" s="145"/>
      <c r="C217" s="8">
        <f>C213+C214+C215+C216</f>
        <v>11124.699999999999</v>
      </c>
      <c r="D217" s="8">
        <f t="shared" ref="D217:N217" si="64">D213+D214+D215+D216</f>
        <v>349</v>
      </c>
      <c r="E217" s="8">
        <f t="shared" si="64"/>
        <v>11124.699999999999</v>
      </c>
      <c r="F217" s="8">
        <f t="shared" si="64"/>
        <v>0</v>
      </c>
      <c r="G217" s="8">
        <f t="shared" si="64"/>
        <v>2797.77</v>
      </c>
      <c r="H217" s="8">
        <f t="shared" si="64"/>
        <v>74.400000000000006</v>
      </c>
      <c r="I217" s="8"/>
      <c r="J217" s="8"/>
      <c r="K217" s="135"/>
      <c r="L217" s="144">
        <f t="shared" si="64"/>
        <v>0</v>
      </c>
      <c r="M217" s="135">
        <f t="shared" si="64"/>
        <v>0</v>
      </c>
      <c r="N217" s="135">
        <f t="shared" si="64"/>
        <v>0</v>
      </c>
      <c r="S217" s="1"/>
      <c r="T217" s="1"/>
      <c r="U217" s="1"/>
      <c r="V217" s="1"/>
      <c r="W217" s="1"/>
      <c r="X217" s="1"/>
      <c r="Y217" s="1"/>
      <c r="Z217" s="1"/>
      <c r="AA217" s="1"/>
    </row>
    <row r="218" spans="1:731" x14ac:dyDescent="0.2">
      <c r="A218" s="23" t="s">
        <v>22</v>
      </c>
      <c r="B218" s="32"/>
      <c r="C218" s="18">
        <f>C217</f>
        <v>11124.699999999999</v>
      </c>
      <c r="D218" s="18">
        <f t="shared" ref="D218:H218" si="65">D217</f>
        <v>349</v>
      </c>
      <c r="E218" s="18">
        <f t="shared" si="65"/>
        <v>11124.699999999999</v>
      </c>
      <c r="F218" s="18">
        <f t="shared" si="65"/>
        <v>0</v>
      </c>
      <c r="G218" s="18">
        <f t="shared" si="65"/>
        <v>2797.77</v>
      </c>
      <c r="H218" s="18">
        <f t="shared" si="65"/>
        <v>74.400000000000006</v>
      </c>
      <c r="I218" s="11"/>
      <c r="J218" s="11"/>
      <c r="K218" s="136">
        <f t="shared" ref="K218:M218" si="66">K213+K216</f>
        <v>0</v>
      </c>
      <c r="L218" s="136"/>
      <c r="M218" s="136">
        <f t="shared" si="66"/>
        <v>0</v>
      </c>
      <c r="N218" s="136"/>
      <c r="S218" s="1"/>
      <c r="T218" s="1"/>
      <c r="U218" s="1"/>
      <c r="V218" s="1"/>
      <c r="W218" s="1"/>
      <c r="X218" s="1"/>
      <c r="Y218" s="1"/>
      <c r="Z218" s="1"/>
      <c r="AA218" s="1"/>
    </row>
    <row r="219" spans="1:731" ht="13.5" customHeight="1" x14ac:dyDescent="0.2">
      <c r="A219" s="6"/>
      <c r="B219" s="6"/>
      <c r="C219" s="6"/>
      <c r="D219" s="6"/>
      <c r="E219" s="6"/>
      <c r="F219" s="6"/>
      <c r="G219" s="30"/>
      <c r="H219" s="6"/>
      <c r="I219" s="6"/>
      <c r="J219" s="6"/>
      <c r="K219" s="6"/>
      <c r="L219" s="6"/>
      <c r="M219" s="6"/>
      <c r="N219" s="6"/>
      <c r="S219" s="1"/>
      <c r="T219" s="1"/>
      <c r="U219" s="1"/>
      <c r="V219" s="1"/>
      <c r="W219" s="1"/>
      <c r="X219" s="1"/>
      <c r="Y219" s="1"/>
      <c r="Z219" s="1"/>
      <c r="AA219" s="1"/>
    </row>
    <row r="220" spans="1:731" s="6" customFormat="1" ht="33.75" customHeight="1" x14ac:dyDescent="0.2">
      <c r="A220" s="191" t="s">
        <v>166</v>
      </c>
      <c r="B220" s="191"/>
      <c r="C220" s="191"/>
      <c r="D220" s="191"/>
      <c r="E220" s="191"/>
      <c r="F220" s="191"/>
      <c r="G220" s="191"/>
      <c r="H220" s="191"/>
      <c r="I220" s="191"/>
      <c r="J220" s="191"/>
      <c r="K220" s="191"/>
      <c r="L220" s="191"/>
      <c r="M220" s="191"/>
      <c r="N220" s="191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N220" s="44"/>
      <c r="AO220" s="44"/>
      <c r="AP220" s="44"/>
      <c r="AQ220" s="44"/>
      <c r="AR220" s="44"/>
      <c r="AS220" s="44"/>
      <c r="AT220" s="44"/>
      <c r="AU220" s="44"/>
      <c r="AV220" s="44"/>
      <c r="AW220" s="44"/>
      <c r="AX220" s="44"/>
      <c r="AY220" s="44"/>
      <c r="AZ220" s="44"/>
      <c r="BA220" s="44"/>
      <c r="BB220" s="44"/>
      <c r="BC220" s="44"/>
      <c r="BD220" s="44"/>
      <c r="BE220" s="44"/>
      <c r="BF220" s="44"/>
      <c r="BG220" s="44"/>
      <c r="BH220" s="44"/>
      <c r="BI220" s="44"/>
      <c r="BJ220" s="44"/>
      <c r="BK220" s="44"/>
      <c r="BL220" s="44"/>
      <c r="BM220" s="44"/>
      <c r="BN220" s="44"/>
      <c r="BO220" s="44"/>
      <c r="BP220" s="44"/>
      <c r="BQ220" s="44"/>
      <c r="BR220" s="44"/>
      <c r="BS220" s="44"/>
      <c r="BT220" s="44"/>
      <c r="BU220" s="44"/>
      <c r="BV220" s="44"/>
      <c r="BW220" s="44"/>
      <c r="BX220" s="44"/>
      <c r="BY220" s="44"/>
      <c r="BZ220" s="44"/>
      <c r="CA220" s="44"/>
      <c r="CB220" s="44"/>
      <c r="CC220" s="44"/>
      <c r="CD220" s="44"/>
      <c r="CE220" s="44"/>
      <c r="CF220" s="44"/>
      <c r="CG220" s="44"/>
      <c r="CH220" s="44"/>
      <c r="CI220" s="44"/>
      <c r="CJ220" s="44"/>
      <c r="CK220" s="44"/>
      <c r="CL220" s="44"/>
      <c r="CM220" s="44"/>
      <c r="CN220" s="44"/>
      <c r="CO220" s="44"/>
      <c r="CP220" s="44"/>
      <c r="CQ220" s="44"/>
      <c r="CR220" s="44"/>
      <c r="CS220" s="44"/>
      <c r="CT220" s="44"/>
      <c r="CU220" s="44"/>
      <c r="CV220" s="44"/>
      <c r="CW220" s="44"/>
      <c r="CX220" s="44"/>
      <c r="CY220" s="44"/>
      <c r="CZ220" s="44"/>
      <c r="DA220" s="44"/>
      <c r="DB220" s="44"/>
      <c r="DC220" s="44"/>
      <c r="DD220" s="44"/>
      <c r="DE220" s="44"/>
      <c r="DF220" s="44"/>
      <c r="DG220" s="44"/>
      <c r="DH220" s="44"/>
      <c r="DI220" s="44"/>
      <c r="DJ220" s="44"/>
      <c r="DK220" s="44"/>
      <c r="DL220" s="44"/>
      <c r="DM220" s="44"/>
      <c r="DN220" s="44"/>
      <c r="DO220" s="44"/>
      <c r="DP220" s="44"/>
      <c r="DQ220" s="44"/>
      <c r="DR220" s="44"/>
      <c r="DS220" s="44"/>
      <c r="DT220" s="44"/>
      <c r="DU220" s="44"/>
      <c r="DV220" s="44"/>
      <c r="DW220" s="44"/>
      <c r="DX220" s="44"/>
      <c r="DY220" s="44"/>
      <c r="DZ220" s="44"/>
      <c r="EA220" s="44"/>
      <c r="EB220" s="44"/>
      <c r="EC220" s="44"/>
      <c r="ED220" s="44"/>
      <c r="EE220" s="44"/>
      <c r="EF220" s="44"/>
      <c r="EG220" s="44"/>
      <c r="EH220" s="44"/>
      <c r="EI220" s="44"/>
      <c r="EJ220" s="44"/>
      <c r="EK220" s="44"/>
      <c r="EL220" s="44"/>
      <c r="EM220" s="44"/>
      <c r="EN220" s="44"/>
      <c r="EO220" s="44"/>
      <c r="EP220" s="44"/>
      <c r="EQ220" s="44"/>
      <c r="ER220" s="44"/>
      <c r="ES220" s="44"/>
      <c r="ET220" s="44"/>
      <c r="EU220" s="44"/>
      <c r="EV220" s="44"/>
      <c r="EW220" s="44"/>
      <c r="EX220" s="44"/>
      <c r="EY220" s="44"/>
      <c r="EZ220" s="44"/>
      <c r="FA220" s="44"/>
      <c r="FB220" s="44"/>
      <c r="FC220" s="44"/>
      <c r="FD220" s="44"/>
      <c r="FE220" s="44"/>
      <c r="FF220" s="44"/>
      <c r="FG220" s="44"/>
      <c r="FH220" s="44"/>
      <c r="FI220" s="44"/>
      <c r="FJ220" s="44"/>
      <c r="FK220" s="44"/>
      <c r="FL220" s="44"/>
      <c r="FM220" s="44"/>
      <c r="FN220" s="44"/>
      <c r="FO220" s="44"/>
      <c r="FP220" s="44"/>
      <c r="FQ220" s="44"/>
      <c r="FR220" s="44"/>
      <c r="FS220" s="44"/>
      <c r="FT220" s="44"/>
      <c r="FU220" s="44"/>
      <c r="FV220" s="44"/>
      <c r="FW220" s="44"/>
      <c r="FX220" s="44"/>
      <c r="FY220" s="44"/>
      <c r="FZ220" s="44"/>
      <c r="GA220" s="44"/>
      <c r="GB220" s="44"/>
      <c r="GC220" s="44"/>
      <c r="GD220" s="44"/>
      <c r="GE220" s="44"/>
      <c r="GF220" s="44"/>
      <c r="GG220" s="44"/>
      <c r="GH220" s="44"/>
      <c r="GI220" s="44"/>
      <c r="GJ220" s="44"/>
      <c r="GK220" s="44"/>
      <c r="GL220" s="44"/>
      <c r="GM220" s="44"/>
      <c r="GN220" s="44"/>
      <c r="GO220" s="44"/>
      <c r="GP220" s="44"/>
      <c r="GQ220" s="44"/>
      <c r="GR220" s="44"/>
      <c r="GS220" s="44"/>
      <c r="GT220" s="44"/>
      <c r="GU220" s="44"/>
      <c r="GV220" s="44"/>
      <c r="GW220" s="44"/>
      <c r="GX220" s="44"/>
      <c r="GY220" s="44"/>
      <c r="GZ220" s="44"/>
      <c r="HA220" s="44"/>
      <c r="HB220" s="44"/>
      <c r="HC220" s="44"/>
      <c r="HD220" s="44"/>
      <c r="HE220" s="44"/>
      <c r="HF220" s="44"/>
      <c r="HG220" s="44"/>
      <c r="HH220" s="44"/>
      <c r="HI220" s="44"/>
      <c r="HJ220" s="44"/>
      <c r="HK220" s="44"/>
      <c r="HL220" s="44"/>
      <c r="HM220" s="44"/>
      <c r="HN220" s="44"/>
      <c r="HO220" s="44"/>
      <c r="HP220" s="44"/>
      <c r="HQ220" s="44"/>
      <c r="HR220" s="44"/>
      <c r="HS220" s="44"/>
      <c r="HT220" s="44"/>
      <c r="HU220" s="44"/>
      <c r="HV220" s="44"/>
      <c r="HW220" s="44"/>
      <c r="HX220" s="44"/>
      <c r="HY220" s="44"/>
      <c r="HZ220" s="44"/>
      <c r="IA220" s="44"/>
      <c r="IB220" s="44"/>
      <c r="IC220" s="44"/>
      <c r="ID220" s="44"/>
      <c r="IE220" s="44"/>
      <c r="IF220" s="44"/>
      <c r="IG220" s="44"/>
      <c r="IH220" s="44"/>
      <c r="II220" s="44"/>
      <c r="IJ220" s="44"/>
      <c r="IK220" s="44"/>
      <c r="IL220" s="44"/>
      <c r="IM220" s="44"/>
      <c r="IN220" s="44"/>
      <c r="IO220" s="44"/>
      <c r="IP220" s="44"/>
      <c r="IQ220" s="44"/>
      <c r="IR220" s="44"/>
      <c r="IS220" s="44"/>
      <c r="IT220" s="44"/>
      <c r="IU220" s="44"/>
      <c r="IV220" s="44"/>
      <c r="IW220" s="44"/>
      <c r="IX220" s="44"/>
      <c r="IY220" s="44"/>
      <c r="IZ220" s="44"/>
      <c r="JA220" s="44"/>
      <c r="JB220" s="44"/>
      <c r="JC220" s="44"/>
      <c r="JD220" s="44"/>
      <c r="JE220" s="44"/>
      <c r="JF220" s="44"/>
      <c r="JG220" s="44"/>
      <c r="JH220" s="44"/>
      <c r="JI220" s="44"/>
      <c r="JJ220" s="44"/>
      <c r="JK220" s="44"/>
      <c r="JL220" s="44"/>
      <c r="JM220" s="44"/>
      <c r="JN220" s="44"/>
      <c r="JO220" s="44"/>
      <c r="JP220" s="44"/>
      <c r="JQ220" s="44"/>
      <c r="JR220" s="44"/>
      <c r="JS220" s="44"/>
      <c r="JT220" s="44"/>
      <c r="JU220" s="44"/>
      <c r="JV220" s="44"/>
      <c r="JW220" s="44"/>
      <c r="JX220" s="44"/>
      <c r="JY220" s="44"/>
      <c r="JZ220" s="44"/>
      <c r="KA220" s="44"/>
      <c r="KB220" s="44"/>
      <c r="KC220" s="44"/>
      <c r="KD220" s="44"/>
      <c r="KE220" s="44"/>
      <c r="KF220" s="44"/>
      <c r="KG220" s="44"/>
      <c r="KH220" s="44"/>
      <c r="KI220" s="44"/>
      <c r="KJ220" s="44"/>
      <c r="KK220" s="44"/>
      <c r="KL220" s="44"/>
      <c r="KM220" s="44"/>
      <c r="KN220" s="44"/>
      <c r="KO220" s="44"/>
      <c r="KP220" s="44"/>
      <c r="KQ220" s="44"/>
      <c r="KR220" s="44"/>
      <c r="KS220" s="44"/>
      <c r="KT220" s="44"/>
      <c r="KU220" s="44"/>
      <c r="KV220" s="44"/>
      <c r="KW220" s="44"/>
      <c r="KX220" s="44"/>
      <c r="KY220" s="44"/>
      <c r="KZ220" s="44"/>
      <c r="LA220" s="44"/>
      <c r="LB220" s="44"/>
      <c r="LC220" s="44"/>
      <c r="LD220" s="44"/>
      <c r="LE220" s="44"/>
      <c r="LF220" s="44"/>
      <c r="LG220" s="44"/>
      <c r="LH220" s="44"/>
      <c r="LI220" s="44"/>
      <c r="LJ220" s="44"/>
      <c r="LK220" s="44"/>
      <c r="LL220" s="44"/>
      <c r="LM220" s="44"/>
      <c r="LN220" s="44"/>
      <c r="LO220" s="44"/>
      <c r="LP220" s="44"/>
      <c r="LQ220" s="44"/>
      <c r="LR220" s="44"/>
      <c r="LS220" s="44"/>
      <c r="LT220" s="44"/>
      <c r="LU220" s="44"/>
      <c r="LV220" s="44"/>
      <c r="LW220" s="44"/>
      <c r="LX220" s="44"/>
      <c r="LY220" s="44"/>
      <c r="LZ220" s="44"/>
      <c r="MA220" s="44"/>
      <c r="MB220" s="44"/>
      <c r="MC220" s="44"/>
      <c r="MD220" s="44"/>
      <c r="ME220" s="44"/>
      <c r="MF220" s="44"/>
      <c r="MG220" s="44"/>
      <c r="MH220" s="44"/>
      <c r="MI220" s="44"/>
      <c r="MJ220" s="44"/>
      <c r="MK220" s="44"/>
      <c r="ML220" s="44"/>
      <c r="MM220" s="44"/>
      <c r="MN220" s="44"/>
      <c r="MO220" s="44"/>
      <c r="MP220" s="44"/>
      <c r="MQ220" s="44"/>
      <c r="MR220" s="44"/>
      <c r="MS220" s="44"/>
      <c r="MT220" s="44"/>
      <c r="MU220" s="44"/>
      <c r="MV220" s="44"/>
      <c r="MW220" s="44"/>
      <c r="MX220" s="44"/>
      <c r="MY220" s="44"/>
      <c r="MZ220" s="44"/>
      <c r="NA220" s="44"/>
      <c r="NB220" s="44"/>
      <c r="NC220" s="44"/>
      <c r="ND220" s="44"/>
      <c r="NE220" s="44"/>
      <c r="NF220" s="44"/>
      <c r="NG220" s="44"/>
      <c r="NH220" s="44"/>
      <c r="NI220" s="44"/>
      <c r="NJ220" s="44"/>
      <c r="NK220" s="44"/>
      <c r="NL220" s="44"/>
      <c r="NM220" s="44"/>
      <c r="NN220" s="44"/>
      <c r="NO220" s="44"/>
      <c r="NP220" s="44"/>
      <c r="NQ220" s="44"/>
      <c r="NR220" s="44"/>
      <c r="NS220" s="44"/>
      <c r="NT220" s="44"/>
      <c r="NU220" s="44"/>
      <c r="NV220" s="44"/>
      <c r="NW220" s="44"/>
      <c r="NX220" s="44"/>
      <c r="NY220" s="44"/>
      <c r="NZ220" s="44"/>
      <c r="OA220" s="44"/>
      <c r="OB220" s="44"/>
      <c r="OC220" s="44"/>
      <c r="OD220" s="44"/>
      <c r="OE220" s="44"/>
      <c r="OF220" s="44"/>
      <c r="OG220" s="44"/>
      <c r="OH220" s="44"/>
      <c r="OI220" s="44"/>
      <c r="OJ220" s="44"/>
      <c r="OK220" s="44"/>
      <c r="OL220" s="44"/>
      <c r="OM220" s="44"/>
      <c r="ON220" s="44"/>
      <c r="OO220" s="44"/>
      <c r="OP220" s="44"/>
      <c r="OQ220" s="44"/>
      <c r="OR220" s="44"/>
      <c r="OS220" s="44"/>
      <c r="OT220" s="44"/>
      <c r="OU220" s="44"/>
      <c r="OV220" s="44"/>
      <c r="OW220" s="44"/>
      <c r="OX220" s="44"/>
      <c r="OY220" s="44"/>
      <c r="OZ220" s="44"/>
      <c r="PA220" s="44"/>
      <c r="PB220" s="44"/>
      <c r="PC220" s="44"/>
      <c r="PD220" s="44"/>
      <c r="PE220" s="44"/>
      <c r="PF220" s="44"/>
      <c r="PG220" s="44"/>
      <c r="PH220" s="44"/>
      <c r="PI220" s="44"/>
      <c r="PJ220" s="44"/>
      <c r="PK220" s="44"/>
      <c r="PL220" s="44"/>
      <c r="PM220" s="44"/>
      <c r="PN220" s="44"/>
      <c r="PO220" s="44"/>
      <c r="PP220" s="44"/>
      <c r="PQ220" s="44"/>
      <c r="PR220" s="44"/>
      <c r="PS220" s="44"/>
      <c r="PT220" s="44"/>
      <c r="PU220" s="44"/>
      <c r="PV220" s="44"/>
      <c r="PW220" s="44"/>
      <c r="PX220" s="44"/>
      <c r="PY220" s="44"/>
      <c r="PZ220" s="44"/>
      <c r="QA220" s="44"/>
      <c r="QB220" s="44"/>
      <c r="QC220" s="44"/>
      <c r="QD220" s="44"/>
      <c r="QE220" s="44"/>
      <c r="QF220" s="44"/>
      <c r="QG220" s="44"/>
      <c r="QH220" s="44"/>
      <c r="QI220" s="44"/>
      <c r="QJ220" s="44"/>
      <c r="QK220" s="44"/>
      <c r="QL220" s="44"/>
      <c r="QM220" s="44"/>
      <c r="QN220" s="44"/>
      <c r="QO220" s="44"/>
      <c r="QP220" s="44"/>
      <c r="QQ220" s="44"/>
      <c r="QR220" s="44"/>
      <c r="QS220" s="44"/>
      <c r="QT220" s="44"/>
      <c r="QU220" s="44"/>
      <c r="QV220" s="44"/>
      <c r="QW220" s="44"/>
      <c r="QX220" s="44"/>
      <c r="QY220" s="44"/>
      <c r="QZ220" s="44"/>
      <c r="RA220" s="44"/>
      <c r="RB220" s="44"/>
      <c r="RC220" s="44"/>
      <c r="RD220" s="44"/>
      <c r="RE220" s="44"/>
      <c r="RF220" s="44"/>
      <c r="RG220" s="44"/>
      <c r="RH220" s="44"/>
      <c r="RI220" s="44"/>
      <c r="RJ220" s="44"/>
      <c r="RK220" s="44"/>
      <c r="RL220" s="44"/>
      <c r="RM220" s="44"/>
      <c r="RN220" s="44"/>
      <c r="RO220" s="44"/>
      <c r="RP220" s="44"/>
      <c r="RQ220" s="44"/>
      <c r="RR220" s="44"/>
      <c r="RS220" s="44"/>
      <c r="RT220" s="44"/>
      <c r="RU220" s="44"/>
      <c r="RV220" s="44"/>
      <c r="RW220" s="44"/>
      <c r="RX220" s="44"/>
      <c r="RY220" s="44"/>
      <c r="RZ220" s="44"/>
      <c r="SA220" s="44"/>
      <c r="SB220" s="44"/>
      <c r="SC220" s="44"/>
      <c r="SD220" s="44"/>
      <c r="SE220" s="44"/>
      <c r="SF220" s="44"/>
      <c r="SG220" s="44"/>
      <c r="SH220" s="44"/>
      <c r="SI220" s="44"/>
      <c r="SJ220" s="44"/>
      <c r="SK220" s="44"/>
      <c r="SL220" s="44"/>
      <c r="SM220" s="44"/>
      <c r="SN220" s="44"/>
      <c r="SO220" s="44"/>
      <c r="SP220" s="44"/>
      <c r="SQ220" s="44"/>
      <c r="SR220" s="44"/>
      <c r="SS220" s="44"/>
      <c r="ST220" s="44"/>
      <c r="SU220" s="44"/>
      <c r="SV220" s="44"/>
      <c r="SW220" s="44"/>
      <c r="SX220" s="44"/>
      <c r="SY220" s="44"/>
      <c r="SZ220" s="44"/>
      <c r="TA220" s="44"/>
      <c r="TB220" s="44"/>
      <c r="TC220" s="44"/>
      <c r="TD220" s="44"/>
      <c r="TE220" s="44"/>
      <c r="TF220" s="44"/>
      <c r="TG220" s="44"/>
      <c r="TH220" s="44"/>
      <c r="TI220" s="44"/>
      <c r="TJ220" s="44"/>
      <c r="TK220" s="44"/>
      <c r="TL220" s="44"/>
      <c r="TM220" s="44"/>
      <c r="TN220" s="44"/>
      <c r="TO220" s="44"/>
      <c r="TP220" s="44"/>
      <c r="TQ220" s="44"/>
      <c r="TR220" s="44"/>
      <c r="TS220" s="44"/>
      <c r="TT220" s="44"/>
      <c r="TU220" s="44"/>
      <c r="TV220" s="44"/>
      <c r="TW220" s="44"/>
      <c r="TX220" s="44"/>
      <c r="TY220" s="44"/>
      <c r="TZ220" s="44"/>
      <c r="UA220" s="44"/>
      <c r="UB220" s="44"/>
      <c r="UC220" s="44"/>
      <c r="UD220" s="44"/>
      <c r="UE220" s="44"/>
      <c r="UF220" s="44"/>
      <c r="UG220" s="44"/>
      <c r="UH220" s="44"/>
      <c r="UI220" s="44"/>
      <c r="UJ220" s="44"/>
      <c r="UK220" s="44"/>
      <c r="UL220" s="44"/>
      <c r="UM220" s="44"/>
      <c r="UN220" s="44"/>
      <c r="UO220" s="44"/>
      <c r="UP220" s="44"/>
      <c r="UQ220" s="44"/>
      <c r="UR220" s="44"/>
      <c r="US220" s="44"/>
      <c r="UT220" s="44"/>
      <c r="UU220" s="44"/>
      <c r="UV220" s="44"/>
      <c r="UW220" s="44"/>
      <c r="UX220" s="44"/>
      <c r="UY220" s="44"/>
      <c r="UZ220" s="44"/>
      <c r="VA220" s="44"/>
      <c r="VB220" s="44"/>
      <c r="VC220" s="44"/>
      <c r="VD220" s="44"/>
      <c r="VE220" s="44"/>
      <c r="VF220" s="44"/>
      <c r="VG220" s="44"/>
      <c r="VH220" s="44"/>
      <c r="VI220" s="44"/>
      <c r="VJ220" s="44"/>
      <c r="VK220" s="44"/>
      <c r="VL220" s="44"/>
      <c r="VM220" s="44"/>
      <c r="VN220" s="44"/>
      <c r="VO220" s="44"/>
      <c r="VP220" s="44"/>
      <c r="VQ220" s="44"/>
      <c r="VR220" s="44"/>
      <c r="VS220" s="44"/>
      <c r="VT220" s="44"/>
      <c r="VU220" s="44"/>
      <c r="VV220" s="44"/>
      <c r="VW220" s="44"/>
      <c r="VX220" s="44"/>
      <c r="VY220" s="44"/>
      <c r="VZ220" s="44"/>
      <c r="WA220" s="44"/>
      <c r="WB220" s="44"/>
      <c r="WC220" s="44"/>
      <c r="WD220" s="44"/>
      <c r="WE220" s="44"/>
      <c r="WF220" s="44"/>
      <c r="WG220" s="44"/>
      <c r="WH220" s="44"/>
      <c r="WI220" s="44"/>
      <c r="WJ220" s="44"/>
      <c r="WK220" s="44"/>
      <c r="WL220" s="44"/>
      <c r="WM220" s="44"/>
      <c r="WN220" s="44"/>
      <c r="WO220" s="44"/>
      <c r="WP220" s="44"/>
      <c r="WQ220" s="44"/>
      <c r="WR220" s="44"/>
      <c r="WS220" s="44"/>
      <c r="WT220" s="44"/>
      <c r="WU220" s="44"/>
      <c r="WV220" s="44"/>
      <c r="WW220" s="44"/>
      <c r="WX220" s="44"/>
      <c r="WY220" s="44"/>
      <c r="WZ220" s="44"/>
      <c r="XA220" s="44"/>
      <c r="XB220" s="44"/>
      <c r="XC220" s="44"/>
      <c r="XD220" s="44"/>
      <c r="XE220" s="44"/>
      <c r="XF220" s="44"/>
      <c r="XG220" s="44"/>
      <c r="XH220" s="44"/>
      <c r="XI220" s="44"/>
      <c r="XJ220" s="44"/>
      <c r="XK220" s="44"/>
      <c r="XL220" s="44"/>
      <c r="XM220" s="44"/>
      <c r="XN220" s="44"/>
      <c r="XO220" s="44"/>
      <c r="XP220" s="44"/>
      <c r="XQ220" s="44"/>
      <c r="XR220" s="44"/>
      <c r="XS220" s="44"/>
      <c r="XT220" s="44"/>
      <c r="XU220" s="44"/>
      <c r="XV220" s="44"/>
      <c r="XW220" s="44"/>
      <c r="XX220" s="44"/>
      <c r="XY220" s="44"/>
      <c r="XZ220" s="44"/>
      <c r="YA220" s="44"/>
      <c r="YB220" s="44"/>
      <c r="YC220" s="44"/>
      <c r="YD220" s="44"/>
      <c r="YE220" s="44"/>
      <c r="YF220" s="44"/>
      <c r="YG220" s="44"/>
      <c r="YH220" s="44"/>
      <c r="YI220" s="44"/>
      <c r="YJ220" s="44"/>
      <c r="YK220" s="44"/>
      <c r="YL220" s="44"/>
      <c r="YM220" s="44"/>
      <c r="YN220" s="44"/>
      <c r="YO220" s="44"/>
      <c r="YP220" s="44"/>
      <c r="YQ220" s="44"/>
      <c r="YR220" s="44"/>
      <c r="YS220" s="44"/>
      <c r="YT220" s="44"/>
      <c r="YU220" s="44"/>
      <c r="YV220" s="44"/>
      <c r="YW220" s="44"/>
      <c r="YX220" s="44"/>
      <c r="YY220" s="44"/>
      <c r="YZ220" s="44"/>
      <c r="ZA220" s="44"/>
      <c r="ZB220" s="44"/>
      <c r="ZC220" s="44"/>
      <c r="ZD220" s="44"/>
      <c r="ZE220" s="44"/>
      <c r="ZF220" s="44"/>
      <c r="ZG220" s="44"/>
      <c r="ZH220" s="44"/>
      <c r="ZI220" s="44"/>
      <c r="ZJ220" s="44"/>
      <c r="ZK220" s="44"/>
      <c r="ZL220" s="44"/>
      <c r="ZM220" s="44"/>
      <c r="ZN220" s="44"/>
      <c r="ZO220" s="44"/>
      <c r="ZP220" s="44"/>
      <c r="ZQ220" s="44"/>
      <c r="ZR220" s="44"/>
      <c r="ZS220" s="44"/>
      <c r="ZT220" s="44"/>
      <c r="ZU220" s="44"/>
      <c r="ZV220" s="44"/>
      <c r="ZW220" s="44"/>
      <c r="ZX220" s="44"/>
      <c r="ZY220" s="44"/>
      <c r="ZZ220" s="44"/>
      <c r="AAA220" s="44"/>
      <c r="AAB220" s="44"/>
      <c r="AAC220" s="44"/>
      <c r="AAD220" s="44"/>
      <c r="AAE220" s="44"/>
      <c r="AAF220" s="44"/>
      <c r="AAG220" s="44"/>
      <c r="AAH220" s="44"/>
      <c r="AAI220" s="44"/>
      <c r="AAJ220" s="44"/>
      <c r="AAK220" s="44"/>
      <c r="AAL220" s="44"/>
      <c r="AAM220" s="44"/>
      <c r="AAN220" s="44"/>
      <c r="AAO220" s="44"/>
      <c r="AAP220" s="44"/>
      <c r="AAQ220" s="44"/>
      <c r="AAR220" s="44"/>
      <c r="AAS220" s="44"/>
      <c r="AAT220" s="44"/>
      <c r="AAU220" s="44"/>
      <c r="AAV220" s="44"/>
      <c r="AAW220" s="44"/>
      <c r="AAX220" s="44"/>
      <c r="AAY220" s="44"/>
      <c r="AAZ220" s="44"/>
      <c r="ABA220" s="44"/>
      <c r="ABB220" s="44"/>
      <c r="ABC220" s="42"/>
    </row>
    <row r="221" spans="1:731" s="6" customFormat="1" ht="13.5" customHeight="1" x14ac:dyDescent="0.2">
      <c r="A221" s="190" t="s">
        <v>63</v>
      </c>
      <c r="B221" s="190"/>
      <c r="C221" s="190"/>
      <c r="D221" s="190"/>
      <c r="E221" s="190"/>
      <c r="F221" s="190"/>
      <c r="G221" s="190"/>
      <c r="H221" s="190"/>
      <c r="I221" s="190"/>
      <c r="J221" s="190"/>
      <c r="K221" s="190"/>
      <c r="L221" s="190"/>
      <c r="M221" s="190"/>
      <c r="N221" s="190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AQ221" s="44"/>
      <c r="AR221" s="44"/>
      <c r="AS221" s="44"/>
      <c r="AT221" s="44"/>
      <c r="AU221" s="44"/>
      <c r="AV221" s="44"/>
      <c r="AW221" s="44"/>
      <c r="AX221" s="44"/>
      <c r="AY221" s="44"/>
      <c r="AZ221" s="44"/>
      <c r="BA221" s="44"/>
      <c r="BB221" s="44"/>
      <c r="BC221" s="44"/>
      <c r="BD221" s="44"/>
      <c r="BE221" s="44"/>
      <c r="BF221" s="44"/>
      <c r="BG221" s="44"/>
      <c r="BH221" s="44"/>
      <c r="BI221" s="44"/>
      <c r="BJ221" s="44"/>
      <c r="BK221" s="44"/>
      <c r="BL221" s="44"/>
      <c r="BM221" s="44"/>
      <c r="BN221" s="44"/>
      <c r="BO221" s="44"/>
      <c r="BP221" s="44"/>
      <c r="BQ221" s="44"/>
      <c r="BR221" s="44"/>
      <c r="BS221" s="44"/>
      <c r="BT221" s="44"/>
      <c r="BU221" s="44"/>
      <c r="BV221" s="44"/>
      <c r="BW221" s="44"/>
      <c r="BX221" s="44"/>
      <c r="BY221" s="44"/>
      <c r="BZ221" s="44"/>
      <c r="CA221" s="44"/>
      <c r="CB221" s="44"/>
      <c r="CC221" s="44"/>
      <c r="CD221" s="44"/>
      <c r="CE221" s="44"/>
      <c r="CF221" s="44"/>
      <c r="CG221" s="44"/>
      <c r="CH221" s="44"/>
      <c r="CI221" s="44"/>
      <c r="CJ221" s="44"/>
      <c r="CK221" s="44"/>
      <c r="CL221" s="44"/>
      <c r="CM221" s="44"/>
      <c r="CN221" s="44"/>
      <c r="CO221" s="44"/>
      <c r="CP221" s="44"/>
      <c r="CQ221" s="44"/>
      <c r="CR221" s="44"/>
      <c r="CS221" s="44"/>
      <c r="CT221" s="44"/>
      <c r="CU221" s="44"/>
      <c r="CV221" s="44"/>
      <c r="CW221" s="44"/>
      <c r="CX221" s="44"/>
      <c r="CY221" s="44"/>
      <c r="CZ221" s="44"/>
      <c r="DA221" s="44"/>
      <c r="DB221" s="44"/>
      <c r="DC221" s="44"/>
      <c r="DD221" s="44"/>
      <c r="DE221" s="44"/>
      <c r="DF221" s="44"/>
      <c r="DG221" s="44"/>
      <c r="DH221" s="44"/>
      <c r="DI221" s="44"/>
      <c r="DJ221" s="44"/>
      <c r="DK221" s="44"/>
      <c r="DL221" s="44"/>
      <c r="DM221" s="44"/>
      <c r="DN221" s="44"/>
      <c r="DO221" s="44"/>
      <c r="DP221" s="44"/>
      <c r="DQ221" s="44"/>
      <c r="DR221" s="44"/>
      <c r="DS221" s="44"/>
      <c r="DT221" s="44"/>
      <c r="DU221" s="44"/>
      <c r="DV221" s="44"/>
      <c r="DW221" s="44"/>
      <c r="DX221" s="44"/>
      <c r="DY221" s="44"/>
      <c r="DZ221" s="44"/>
      <c r="EA221" s="44"/>
      <c r="EB221" s="44"/>
      <c r="EC221" s="44"/>
      <c r="ED221" s="44"/>
      <c r="EE221" s="44"/>
      <c r="EF221" s="44"/>
      <c r="EG221" s="44"/>
      <c r="EH221" s="44"/>
      <c r="EI221" s="44"/>
      <c r="EJ221" s="44"/>
      <c r="EK221" s="44"/>
      <c r="EL221" s="44"/>
      <c r="EM221" s="44"/>
      <c r="EN221" s="44"/>
      <c r="EO221" s="44"/>
      <c r="EP221" s="44"/>
      <c r="EQ221" s="44"/>
      <c r="ER221" s="44"/>
      <c r="ES221" s="44"/>
      <c r="ET221" s="44"/>
      <c r="EU221" s="44"/>
      <c r="EV221" s="44"/>
      <c r="EW221" s="44"/>
      <c r="EX221" s="44"/>
      <c r="EY221" s="44"/>
      <c r="EZ221" s="44"/>
      <c r="FA221" s="44"/>
      <c r="FB221" s="44"/>
      <c r="FC221" s="44"/>
      <c r="FD221" s="44"/>
      <c r="FE221" s="44"/>
      <c r="FF221" s="44"/>
      <c r="FG221" s="44"/>
      <c r="FH221" s="44"/>
      <c r="FI221" s="44"/>
      <c r="FJ221" s="44"/>
      <c r="FK221" s="44"/>
      <c r="FL221" s="44"/>
      <c r="FM221" s="44"/>
      <c r="FN221" s="44"/>
      <c r="FO221" s="44"/>
      <c r="FP221" s="44"/>
      <c r="FQ221" s="44"/>
      <c r="FR221" s="44"/>
      <c r="FS221" s="44"/>
      <c r="FT221" s="44"/>
      <c r="FU221" s="44"/>
      <c r="FV221" s="44"/>
      <c r="FW221" s="44"/>
      <c r="FX221" s="44"/>
      <c r="FY221" s="44"/>
      <c r="FZ221" s="44"/>
      <c r="GA221" s="44"/>
      <c r="GB221" s="44"/>
      <c r="GC221" s="44"/>
      <c r="GD221" s="44"/>
      <c r="GE221" s="44"/>
      <c r="GF221" s="44"/>
      <c r="GG221" s="44"/>
      <c r="GH221" s="44"/>
      <c r="GI221" s="44"/>
      <c r="GJ221" s="44"/>
      <c r="GK221" s="44"/>
      <c r="GL221" s="44"/>
      <c r="GM221" s="44"/>
      <c r="GN221" s="44"/>
      <c r="GO221" s="44"/>
      <c r="GP221" s="44"/>
      <c r="GQ221" s="44"/>
      <c r="GR221" s="44"/>
      <c r="GS221" s="44"/>
      <c r="GT221" s="44"/>
      <c r="GU221" s="44"/>
      <c r="GV221" s="44"/>
      <c r="GW221" s="44"/>
      <c r="GX221" s="44"/>
      <c r="GY221" s="44"/>
      <c r="GZ221" s="44"/>
      <c r="HA221" s="44"/>
      <c r="HB221" s="44"/>
      <c r="HC221" s="44"/>
      <c r="HD221" s="44"/>
      <c r="HE221" s="44"/>
      <c r="HF221" s="44"/>
      <c r="HG221" s="44"/>
      <c r="HH221" s="44"/>
      <c r="HI221" s="44"/>
      <c r="HJ221" s="44"/>
      <c r="HK221" s="44"/>
      <c r="HL221" s="44"/>
      <c r="HM221" s="44"/>
      <c r="HN221" s="44"/>
      <c r="HO221" s="44"/>
      <c r="HP221" s="44"/>
      <c r="HQ221" s="44"/>
      <c r="HR221" s="44"/>
      <c r="HS221" s="44"/>
      <c r="HT221" s="44"/>
      <c r="HU221" s="44"/>
      <c r="HV221" s="44"/>
      <c r="HW221" s="44"/>
      <c r="HX221" s="44"/>
      <c r="HY221" s="44"/>
      <c r="HZ221" s="44"/>
      <c r="IA221" s="44"/>
      <c r="IB221" s="44"/>
      <c r="IC221" s="44"/>
      <c r="ID221" s="44"/>
      <c r="IE221" s="44"/>
      <c r="IF221" s="44"/>
      <c r="IG221" s="44"/>
      <c r="IH221" s="44"/>
      <c r="II221" s="44"/>
      <c r="IJ221" s="44"/>
      <c r="IK221" s="44"/>
      <c r="IL221" s="44"/>
      <c r="IM221" s="44"/>
      <c r="IN221" s="44"/>
      <c r="IO221" s="44"/>
      <c r="IP221" s="44"/>
      <c r="IQ221" s="44"/>
      <c r="IR221" s="44"/>
      <c r="IS221" s="44"/>
      <c r="IT221" s="44"/>
      <c r="IU221" s="44"/>
      <c r="IV221" s="44"/>
      <c r="IW221" s="44"/>
      <c r="IX221" s="44"/>
      <c r="IY221" s="44"/>
      <c r="IZ221" s="44"/>
      <c r="JA221" s="44"/>
      <c r="JB221" s="44"/>
      <c r="JC221" s="44"/>
      <c r="JD221" s="44"/>
      <c r="JE221" s="44"/>
      <c r="JF221" s="44"/>
      <c r="JG221" s="44"/>
      <c r="JH221" s="44"/>
      <c r="JI221" s="44"/>
      <c r="JJ221" s="44"/>
      <c r="JK221" s="44"/>
      <c r="JL221" s="44"/>
      <c r="JM221" s="44"/>
      <c r="JN221" s="44"/>
      <c r="JO221" s="44"/>
      <c r="JP221" s="44"/>
      <c r="JQ221" s="44"/>
      <c r="JR221" s="44"/>
      <c r="JS221" s="44"/>
      <c r="JT221" s="44"/>
      <c r="JU221" s="44"/>
      <c r="JV221" s="44"/>
      <c r="JW221" s="44"/>
      <c r="JX221" s="44"/>
      <c r="JY221" s="44"/>
      <c r="JZ221" s="44"/>
      <c r="KA221" s="44"/>
      <c r="KB221" s="44"/>
      <c r="KC221" s="44"/>
      <c r="KD221" s="44"/>
      <c r="KE221" s="44"/>
      <c r="KF221" s="44"/>
      <c r="KG221" s="44"/>
      <c r="KH221" s="44"/>
      <c r="KI221" s="44"/>
      <c r="KJ221" s="44"/>
      <c r="KK221" s="44"/>
      <c r="KL221" s="44"/>
      <c r="KM221" s="44"/>
      <c r="KN221" s="44"/>
      <c r="KO221" s="44"/>
      <c r="KP221" s="44"/>
      <c r="KQ221" s="44"/>
      <c r="KR221" s="44"/>
      <c r="KS221" s="44"/>
      <c r="KT221" s="44"/>
      <c r="KU221" s="44"/>
      <c r="KV221" s="44"/>
      <c r="KW221" s="44"/>
      <c r="KX221" s="44"/>
      <c r="KY221" s="44"/>
      <c r="KZ221" s="44"/>
      <c r="LA221" s="44"/>
      <c r="LB221" s="44"/>
      <c r="LC221" s="44"/>
      <c r="LD221" s="44"/>
      <c r="LE221" s="44"/>
      <c r="LF221" s="44"/>
      <c r="LG221" s="44"/>
      <c r="LH221" s="44"/>
      <c r="LI221" s="44"/>
      <c r="LJ221" s="44"/>
      <c r="LK221" s="44"/>
      <c r="LL221" s="44"/>
      <c r="LM221" s="44"/>
      <c r="LN221" s="44"/>
      <c r="LO221" s="44"/>
      <c r="LP221" s="44"/>
      <c r="LQ221" s="44"/>
      <c r="LR221" s="44"/>
      <c r="LS221" s="44"/>
      <c r="LT221" s="44"/>
      <c r="LU221" s="44"/>
      <c r="LV221" s="44"/>
      <c r="LW221" s="44"/>
      <c r="LX221" s="44"/>
      <c r="LY221" s="44"/>
      <c r="LZ221" s="44"/>
      <c r="MA221" s="44"/>
      <c r="MB221" s="44"/>
      <c r="MC221" s="44"/>
      <c r="MD221" s="44"/>
      <c r="ME221" s="44"/>
      <c r="MF221" s="44"/>
      <c r="MG221" s="44"/>
      <c r="MH221" s="44"/>
      <c r="MI221" s="44"/>
      <c r="MJ221" s="44"/>
      <c r="MK221" s="44"/>
      <c r="ML221" s="44"/>
      <c r="MM221" s="44"/>
      <c r="MN221" s="44"/>
      <c r="MO221" s="44"/>
      <c r="MP221" s="44"/>
      <c r="MQ221" s="44"/>
      <c r="MR221" s="44"/>
      <c r="MS221" s="44"/>
      <c r="MT221" s="44"/>
      <c r="MU221" s="44"/>
      <c r="MV221" s="44"/>
      <c r="MW221" s="44"/>
      <c r="MX221" s="44"/>
      <c r="MY221" s="44"/>
      <c r="MZ221" s="44"/>
      <c r="NA221" s="44"/>
      <c r="NB221" s="44"/>
      <c r="NC221" s="44"/>
      <c r="ND221" s="44"/>
      <c r="NE221" s="44"/>
      <c r="NF221" s="44"/>
      <c r="NG221" s="44"/>
      <c r="NH221" s="44"/>
      <c r="NI221" s="44"/>
      <c r="NJ221" s="44"/>
      <c r="NK221" s="44"/>
      <c r="NL221" s="44"/>
      <c r="NM221" s="44"/>
      <c r="NN221" s="44"/>
      <c r="NO221" s="44"/>
      <c r="NP221" s="44"/>
      <c r="NQ221" s="44"/>
      <c r="NR221" s="44"/>
      <c r="NS221" s="44"/>
      <c r="NT221" s="44"/>
      <c r="NU221" s="44"/>
      <c r="NV221" s="44"/>
      <c r="NW221" s="44"/>
      <c r="NX221" s="44"/>
      <c r="NY221" s="44"/>
      <c r="NZ221" s="44"/>
      <c r="OA221" s="44"/>
      <c r="OB221" s="44"/>
      <c r="OC221" s="44"/>
      <c r="OD221" s="44"/>
      <c r="OE221" s="44"/>
      <c r="OF221" s="44"/>
      <c r="OG221" s="44"/>
      <c r="OH221" s="44"/>
      <c r="OI221" s="44"/>
      <c r="OJ221" s="44"/>
      <c r="OK221" s="44"/>
      <c r="OL221" s="44"/>
      <c r="OM221" s="44"/>
      <c r="ON221" s="44"/>
      <c r="OO221" s="44"/>
      <c r="OP221" s="44"/>
      <c r="OQ221" s="44"/>
      <c r="OR221" s="44"/>
      <c r="OS221" s="44"/>
      <c r="OT221" s="44"/>
      <c r="OU221" s="44"/>
      <c r="OV221" s="44"/>
      <c r="OW221" s="44"/>
      <c r="OX221" s="44"/>
      <c r="OY221" s="44"/>
      <c r="OZ221" s="44"/>
      <c r="PA221" s="44"/>
      <c r="PB221" s="44"/>
      <c r="PC221" s="44"/>
      <c r="PD221" s="44"/>
      <c r="PE221" s="44"/>
      <c r="PF221" s="44"/>
      <c r="PG221" s="44"/>
      <c r="PH221" s="44"/>
      <c r="PI221" s="44"/>
      <c r="PJ221" s="44"/>
      <c r="PK221" s="44"/>
      <c r="PL221" s="44"/>
      <c r="PM221" s="44"/>
      <c r="PN221" s="44"/>
      <c r="PO221" s="44"/>
      <c r="PP221" s="44"/>
      <c r="PQ221" s="44"/>
      <c r="PR221" s="44"/>
      <c r="PS221" s="44"/>
      <c r="PT221" s="44"/>
      <c r="PU221" s="44"/>
      <c r="PV221" s="44"/>
      <c r="PW221" s="44"/>
      <c r="PX221" s="44"/>
      <c r="PY221" s="44"/>
      <c r="PZ221" s="44"/>
      <c r="QA221" s="44"/>
      <c r="QB221" s="44"/>
      <c r="QC221" s="44"/>
      <c r="QD221" s="44"/>
      <c r="QE221" s="44"/>
      <c r="QF221" s="44"/>
      <c r="QG221" s="44"/>
      <c r="QH221" s="44"/>
      <c r="QI221" s="44"/>
      <c r="QJ221" s="44"/>
      <c r="QK221" s="44"/>
      <c r="QL221" s="44"/>
      <c r="QM221" s="44"/>
      <c r="QN221" s="44"/>
      <c r="QO221" s="44"/>
      <c r="QP221" s="44"/>
      <c r="QQ221" s="44"/>
      <c r="QR221" s="44"/>
      <c r="QS221" s="44"/>
      <c r="QT221" s="44"/>
      <c r="QU221" s="44"/>
      <c r="QV221" s="44"/>
      <c r="QW221" s="44"/>
      <c r="QX221" s="44"/>
      <c r="QY221" s="44"/>
      <c r="QZ221" s="44"/>
      <c r="RA221" s="44"/>
      <c r="RB221" s="44"/>
      <c r="RC221" s="44"/>
      <c r="RD221" s="44"/>
      <c r="RE221" s="44"/>
      <c r="RF221" s="44"/>
      <c r="RG221" s="44"/>
      <c r="RH221" s="44"/>
      <c r="RI221" s="44"/>
      <c r="RJ221" s="44"/>
      <c r="RK221" s="44"/>
      <c r="RL221" s="44"/>
      <c r="RM221" s="44"/>
      <c r="RN221" s="44"/>
      <c r="RO221" s="44"/>
      <c r="RP221" s="44"/>
      <c r="RQ221" s="44"/>
      <c r="RR221" s="44"/>
      <c r="RS221" s="44"/>
      <c r="RT221" s="44"/>
      <c r="RU221" s="44"/>
      <c r="RV221" s="44"/>
      <c r="RW221" s="44"/>
      <c r="RX221" s="44"/>
      <c r="RY221" s="44"/>
      <c r="RZ221" s="44"/>
      <c r="SA221" s="44"/>
      <c r="SB221" s="44"/>
      <c r="SC221" s="44"/>
      <c r="SD221" s="44"/>
      <c r="SE221" s="44"/>
      <c r="SF221" s="44"/>
      <c r="SG221" s="44"/>
      <c r="SH221" s="44"/>
      <c r="SI221" s="44"/>
      <c r="SJ221" s="44"/>
      <c r="SK221" s="44"/>
      <c r="SL221" s="44"/>
      <c r="SM221" s="44"/>
      <c r="SN221" s="44"/>
      <c r="SO221" s="44"/>
      <c r="SP221" s="44"/>
      <c r="SQ221" s="44"/>
      <c r="SR221" s="44"/>
      <c r="SS221" s="44"/>
      <c r="ST221" s="44"/>
      <c r="SU221" s="44"/>
      <c r="SV221" s="44"/>
      <c r="SW221" s="44"/>
      <c r="SX221" s="44"/>
      <c r="SY221" s="44"/>
      <c r="SZ221" s="44"/>
      <c r="TA221" s="44"/>
      <c r="TB221" s="44"/>
      <c r="TC221" s="44"/>
      <c r="TD221" s="44"/>
      <c r="TE221" s="44"/>
      <c r="TF221" s="44"/>
      <c r="TG221" s="44"/>
      <c r="TH221" s="44"/>
      <c r="TI221" s="44"/>
      <c r="TJ221" s="44"/>
      <c r="TK221" s="44"/>
      <c r="TL221" s="44"/>
      <c r="TM221" s="44"/>
      <c r="TN221" s="44"/>
      <c r="TO221" s="44"/>
      <c r="TP221" s="44"/>
      <c r="TQ221" s="44"/>
      <c r="TR221" s="44"/>
      <c r="TS221" s="44"/>
      <c r="TT221" s="44"/>
      <c r="TU221" s="44"/>
      <c r="TV221" s="44"/>
      <c r="TW221" s="44"/>
      <c r="TX221" s="44"/>
      <c r="TY221" s="44"/>
      <c r="TZ221" s="44"/>
      <c r="UA221" s="44"/>
      <c r="UB221" s="44"/>
      <c r="UC221" s="44"/>
      <c r="UD221" s="44"/>
      <c r="UE221" s="44"/>
      <c r="UF221" s="44"/>
      <c r="UG221" s="44"/>
      <c r="UH221" s="44"/>
      <c r="UI221" s="44"/>
      <c r="UJ221" s="44"/>
      <c r="UK221" s="44"/>
      <c r="UL221" s="44"/>
      <c r="UM221" s="44"/>
      <c r="UN221" s="44"/>
      <c r="UO221" s="44"/>
      <c r="UP221" s="44"/>
      <c r="UQ221" s="44"/>
      <c r="UR221" s="44"/>
      <c r="US221" s="44"/>
      <c r="UT221" s="44"/>
      <c r="UU221" s="44"/>
      <c r="UV221" s="44"/>
      <c r="UW221" s="44"/>
      <c r="UX221" s="44"/>
      <c r="UY221" s="44"/>
      <c r="UZ221" s="44"/>
      <c r="VA221" s="44"/>
      <c r="VB221" s="44"/>
      <c r="VC221" s="44"/>
      <c r="VD221" s="44"/>
      <c r="VE221" s="44"/>
      <c r="VF221" s="44"/>
      <c r="VG221" s="44"/>
      <c r="VH221" s="44"/>
      <c r="VI221" s="44"/>
      <c r="VJ221" s="44"/>
      <c r="VK221" s="44"/>
      <c r="VL221" s="44"/>
      <c r="VM221" s="44"/>
      <c r="VN221" s="44"/>
      <c r="VO221" s="44"/>
      <c r="VP221" s="44"/>
      <c r="VQ221" s="44"/>
      <c r="VR221" s="44"/>
      <c r="VS221" s="44"/>
      <c r="VT221" s="44"/>
      <c r="VU221" s="44"/>
      <c r="VV221" s="44"/>
      <c r="VW221" s="44"/>
      <c r="VX221" s="44"/>
      <c r="VY221" s="44"/>
      <c r="VZ221" s="44"/>
      <c r="WA221" s="44"/>
      <c r="WB221" s="44"/>
      <c r="WC221" s="44"/>
      <c r="WD221" s="44"/>
      <c r="WE221" s="44"/>
      <c r="WF221" s="44"/>
      <c r="WG221" s="44"/>
      <c r="WH221" s="44"/>
      <c r="WI221" s="44"/>
      <c r="WJ221" s="44"/>
      <c r="WK221" s="44"/>
      <c r="WL221" s="44"/>
      <c r="WM221" s="44"/>
      <c r="WN221" s="44"/>
      <c r="WO221" s="44"/>
      <c r="WP221" s="44"/>
      <c r="WQ221" s="44"/>
      <c r="WR221" s="44"/>
      <c r="WS221" s="44"/>
      <c r="WT221" s="44"/>
      <c r="WU221" s="44"/>
      <c r="WV221" s="44"/>
      <c r="WW221" s="44"/>
      <c r="WX221" s="44"/>
      <c r="WY221" s="44"/>
      <c r="WZ221" s="44"/>
      <c r="XA221" s="44"/>
      <c r="XB221" s="44"/>
      <c r="XC221" s="44"/>
      <c r="XD221" s="44"/>
      <c r="XE221" s="44"/>
      <c r="XF221" s="44"/>
      <c r="XG221" s="44"/>
      <c r="XH221" s="44"/>
      <c r="XI221" s="44"/>
      <c r="XJ221" s="44"/>
      <c r="XK221" s="44"/>
      <c r="XL221" s="44"/>
      <c r="XM221" s="44"/>
      <c r="XN221" s="44"/>
      <c r="XO221" s="44"/>
      <c r="XP221" s="44"/>
      <c r="XQ221" s="44"/>
      <c r="XR221" s="44"/>
      <c r="XS221" s="44"/>
      <c r="XT221" s="44"/>
      <c r="XU221" s="44"/>
      <c r="XV221" s="44"/>
      <c r="XW221" s="44"/>
      <c r="XX221" s="44"/>
      <c r="XY221" s="44"/>
      <c r="XZ221" s="44"/>
      <c r="YA221" s="44"/>
      <c r="YB221" s="44"/>
      <c r="YC221" s="44"/>
      <c r="YD221" s="44"/>
      <c r="YE221" s="44"/>
      <c r="YF221" s="44"/>
      <c r="YG221" s="44"/>
      <c r="YH221" s="44"/>
      <c r="YI221" s="44"/>
      <c r="YJ221" s="44"/>
      <c r="YK221" s="44"/>
      <c r="YL221" s="44"/>
      <c r="YM221" s="44"/>
      <c r="YN221" s="44"/>
      <c r="YO221" s="44"/>
      <c r="YP221" s="44"/>
      <c r="YQ221" s="44"/>
      <c r="YR221" s="44"/>
      <c r="YS221" s="44"/>
      <c r="YT221" s="44"/>
      <c r="YU221" s="44"/>
      <c r="YV221" s="44"/>
      <c r="YW221" s="44"/>
      <c r="YX221" s="44"/>
      <c r="YY221" s="44"/>
      <c r="YZ221" s="44"/>
      <c r="ZA221" s="44"/>
      <c r="ZB221" s="44"/>
      <c r="ZC221" s="44"/>
      <c r="ZD221" s="44"/>
      <c r="ZE221" s="44"/>
      <c r="ZF221" s="44"/>
      <c r="ZG221" s="44"/>
      <c r="ZH221" s="44"/>
      <c r="ZI221" s="44"/>
      <c r="ZJ221" s="44"/>
      <c r="ZK221" s="44"/>
      <c r="ZL221" s="44"/>
      <c r="ZM221" s="44"/>
      <c r="ZN221" s="44"/>
      <c r="ZO221" s="44"/>
      <c r="ZP221" s="44"/>
      <c r="ZQ221" s="44"/>
      <c r="ZR221" s="44"/>
      <c r="ZS221" s="44"/>
      <c r="ZT221" s="44"/>
      <c r="ZU221" s="44"/>
      <c r="ZV221" s="44"/>
      <c r="ZW221" s="44"/>
      <c r="ZX221" s="44"/>
      <c r="ZY221" s="44"/>
      <c r="ZZ221" s="44"/>
      <c r="AAA221" s="44"/>
      <c r="AAB221" s="44"/>
      <c r="AAC221" s="44"/>
      <c r="AAD221" s="44"/>
      <c r="AAE221" s="44"/>
      <c r="AAF221" s="44"/>
      <c r="AAG221" s="44"/>
      <c r="AAH221" s="44"/>
      <c r="AAI221" s="44"/>
      <c r="AAJ221" s="44"/>
      <c r="AAK221" s="44"/>
      <c r="AAL221" s="44"/>
      <c r="AAM221" s="44"/>
      <c r="AAN221" s="44"/>
      <c r="AAO221" s="44"/>
      <c r="AAP221" s="44"/>
      <c r="AAQ221" s="44"/>
      <c r="AAR221" s="44"/>
      <c r="AAS221" s="44"/>
      <c r="AAT221" s="44"/>
      <c r="AAU221" s="44"/>
      <c r="AAV221" s="44"/>
      <c r="AAW221" s="44"/>
      <c r="AAX221" s="44"/>
      <c r="AAY221" s="44"/>
      <c r="AAZ221" s="44"/>
      <c r="ABA221" s="44"/>
      <c r="ABB221" s="44"/>
      <c r="ABC221" s="42"/>
    </row>
    <row r="222" spans="1:731" s="6" customFormat="1" ht="120" customHeight="1" x14ac:dyDescent="0.2">
      <c r="A222" s="190" t="s">
        <v>64</v>
      </c>
      <c r="B222" s="190"/>
      <c r="C222" s="190"/>
      <c r="D222" s="190"/>
      <c r="E222" s="190"/>
      <c r="F222" s="190"/>
      <c r="G222" s="190"/>
      <c r="H222" s="190"/>
      <c r="I222" s="190"/>
      <c r="J222" s="190"/>
      <c r="K222" s="190"/>
      <c r="L222" s="190"/>
      <c r="M222" s="190"/>
      <c r="N222" s="190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  <c r="AL222" s="44"/>
      <c r="AM222" s="44"/>
      <c r="AN222" s="44"/>
      <c r="AO222" s="44"/>
      <c r="AP222" s="44"/>
      <c r="AQ222" s="44"/>
      <c r="AR222" s="44"/>
      <c r="AS222" s="44"/>
      <c r="AT222" s="44"/>
      <c r="AU222" s="44"/>
      <c r="AV222" s="44"/>
      <c r="AW222" s="44"/>
      <c r="AX222" s="44"/>
      <c r="AY222" s="44"/>
      <c r="AZ222" s="44"/>
      <c r="BA222" s="44"/>
      <c r="BB222" s="44"/>
      <c r="BC222" s="44"/>
      <c r="BD222" s="44"/>
      <c r="BE222" s="44"/>
      <c r="BF222" s="44"/>
      <c r="BG222" s="44"/>
      <c r="BH222" s="44"/>
      <c r="BI222" s="44"/>
      <c r="BJ222" s="44"/>
      <c r="BK222" s="44"/>
      <c r="BL222" s="44"/>
      <c r="BM222" s="44"/>
      <c r="BN222" s="44"/>
      <c r="BO222" s="44"/>
      <c r="BP222" s="44"/>
      <c r="BQ222" s="44"/>
      <c r="BR222" s="44"/>
      <c r="BS222" s="44"/>
      <c r="BT222" s="44"/>
      <c r="BU222" s="44"/>
      <c r="BV222" s="44"/>
      <c r="BW222" s="44"/>
      <c r="BX222" s="44"/>
      <c r="BY222" s="44"/>
      <c r="BZ222" s="44"/>
      <c r="CA222" s="44"/>
      <c r="CB222" s="44"/>
      <c r="CC222" s="44"/>
      <c r="CD222" s="44"/>
      <c r="CE222" s="44"/>
      <c r="CF222" s="44"/>
      <c r="CG222" s="44"/>
      <c r="CH222" s="44"/>
      <c r="CI222" s="44"/>
      <c r="CJ222" s="44"/>
      <c r="CK222" s="44"/>
      <c r="CL222" s="44"/>
      <c r="CM222" s="44"/>
      <c r="CN222" s="44"/>
      <c r="CO222" s="44"/>
      <c r="CP222" s="44"/>
      <c r="CQ222" s="44"/>
      <c r="CR222" s="44"/>
      <c r="CS222" s="44"/>
      <c r="CT222" s="44"/>
      <c r="CU222" s="44"/>
      <c r="CV222" s="44"/>
      <c r="CW222" s="44"/>
      <c r="CX222" s="44"/>
      <c r="CY222" s="44"/>
      <c r="CZ222" s="44"/>
      <c r="DA222" s="44"/>
      <c r="DB222" s="44"/>
      <c r="DC222" s="44"/>
      <c r="DD222" s="44"/>
      <c r="DE222" s="44"/>
      <c r="DF222" s="44"/>
      <c r="DG222" s="44"/>
      <c r="DH222" s="44"/>
      <c r="DI222" s="44"/>
      <c r="DJ222" s="44"/>
      <c r="DK222" s="44"/>
      <c r="DL222" s="44"/>
      <c r="DM222" s="44"/>
      <c r="DN222" s="44"/>
      <c r="DO222" s="44"/>
      <c r="DP222" s="44"/>
      <c r="DQ222" s="44"/>
      <c r="DR222" s="44"/>
      <c r="DS222" s="44"/>
      <c r="DT222" s="44"/>
      <c r="DU222" s="44"/>
      <c r="DV222" s="44"/>
      <c r="DW222" s="44"/>
      <c r="DX222" s="44"/>
      <c r="DY222" s="44"/>
      <c r="DZ222" s="44"/>
      <c r="EA222" s="44"/>
      <c r="EB222" s="44"/>
      <c r="EC222" s="44"/>
      <c r="ED222" s="44"/>
      <c r="EE222" s="44"/>
      <c r="EF222" s="44"/>
      <c r="EG222" s="44"/>
      <c r="EH222" s="44"/>
      <c r="EI222" s="44"/>
      <c r="EJ222" s="44"/>
      <c r="EK222" s="44"/>
      <c r="EL222" s="44"/>
      <c r="EM222" s="44"/>
      <c r="EN222" s="44"/>
      <c r="EO222" s="44"/>
      <c r="EP222" s="44"/>
      <c r="EQ222" s="44"/>
      <c r="ER222" s="44"/>
      <c r="ES222" s="44"/>
      <c r="ET222" s="44"/>
      <c r="EU222" s="44"/>
      <c r="EV222" s="44"/>
      <c r="EW222" s="44"/>
      <c r="EX222" s="44"/>
      <c r="EY222" s="44"/>
      <c r="EZ222" s="44"/>
      <c r="FA222" s="44"/>
      <c r="FB222" s="44"/>
      <c r="FC222" s="44"/>
      <c r="FD222" s="44"/>
      <c r="FE222" s="44"/>
      <c r="FF222" s="44"/>
      <c r="FG222" s="44"/>
      <c r="FH222" s="44"/>
      <c r="FI222" s="44"/>
      <c r="FJ222" s="44"/>
      <c r="FK222" s="44"/>
      <c r="FL222" s="44"/>
      <c r="FM222" s="44"/>
      <c r="FN222" s="44"/>
      <c r="FO222" s="44"/>
      <c r="FP222" s="44"/>
      <c r="FQ222" s="44"/>
      <c r="FR222" s="44"/>
      <c r="FS222" s="44"/>
      <c r="FT222" s="44"/>
      <c r="FU222" s="44"/>
      <c r="FV222" s="44"/>
      <c r="FW222" s="44"/>
      <c r="FX222" s="44"/>
      <c r="FY222" s="44"/>
      <c r="FZ222" s="44"/>
      <c r="GA222" s="44"/>
      <c r="GB222" s="44"/>
      <c r="GC222" s="44"/>
      <c r="GD222" s="44"/>
      <c r="GE222" s="44"/>
      <c r="GF222" s="44"/>
      <c r="GG222" s="44"/>
      <c r="GH222" s="44"/>
      <c r="GI222" s="44"/>
      <c r="GJ222" s="44"/>
      <c r="GK222" s="44"/>
      <c r="GL222" s="44"/>
      <c r="GM222" s="44"/>
      <c r="GN222" s="44"/>
      <c r="GO222" s="44"/>
      <c r="GP222" s="44"/>
      <c r="GQ222" s="44"/>
      <c r="GR222" s="44"/>
      <c r="GS222" s="44"/>
      <c r="GT222" s="44"/>
      <c r="GU222" s="44"/>
      <c r="GV222" s="44"/>
      <c r="GW222" s="44"/>
      <c r="GX222" s="44"/>
      <c r="GY222" s="44"/>
      <c r="GZ222" s="44"/>
      <c r="HA222" s="44"/>
      <c r="HB222" s="44"/>
      <c r="HC222" s="44"/>
      <c r="HD222" s="44"/>
      <c r="HE222" s="44"/>
      <c r="HF222" s="44"/>
      <c r="HG222" s="44"/>
      <c r="HH222" s="44"/>
      <c r="HI222" s="44"/>
      <c r="HJ222" s="44"/>
      <c r="HK222" s="44"/>
      <c r="HL222" s="44"/>
      <c r="HM222" s="44"/>
      <c r="HN222" s="44"/>
      <c r="HO222" s="44"/>
      <c r="HP222" s="44"/>
      <c r="HQ222" s="44"/>
      <c r="HR222" s="44"/>
      <c r="HS222" s="44"/>
      <c r="HT222" s="44"/>
      <c r="HU222" s="44"/>
      <c r="HV222" s="44"/>
      <c r="HW222" s="44"/>
      <c r="HX222" s="44"/>
      <c r="HY222" s="44"/>
      <c r="HZ222" s="44"/>
      <c r="IA222" s="44"/>
      <c r="IB222" s="44"/>
      <c r="IC222" s="44"/>
      <c r="ID222" s="44"/>
      <c r="IE222" s="44"/>
      <c r="IF222" s="44"/>
      <c r="IG222" s="44"/>
      <c r="IH222" s="44"/>
      <c r="II222" s="44"/>
      <c r="IJ222" s="44"/>
      <c r="IK222" s="44"/>
      <c r="IL222" s="44"/>
      <c r="IM222" s="44"/>
      <c r="IN222" s="44"/>
      <c r="IO222" s="44"/>
      <c r="IP222" s="44"/>
      <c r="IQ222" s="44"/>
      <c r="IR222" s="44"/>
      <c r="IS222" s="44"/>
      <c r="IT222" s="44"/>
      <c r="IU222" s="44"/>
      <c r="IV222" s="44"/>
      <c r="IW222" s="44"/>
      <c r="IX222" s="44"/>
      <c r="IY222" s="44"/>
      <c r="IZ222" s="44"/>
      <c r="JA222" s="44"/>
      <c r="JB222" s="44"/>
      <c r="JC222" s="44"/>
      <c r="JD222" s="44"/>
      <c r="JE222" s="44"/>
      <c r="JF222" s="44"/>
      <c r="JG222" s="44"/>
      <c r="JH222" s="44"/>
      <c r="JI222" s="44"/>
      <c r="JJ222" s="44"/>
      <c r="JK222" s="44"/>
      <c r="JL222" s="44"/>
      <c r="JM222" s="44"/>
      <c r="JN222" s="44"/>
      <c r="JO222" s="44"/>
      <c r="JP222" s="44"/>
      <c r="JQ222" s="44"/>
      <c r="JR222" s="44"/>
      <c r="JS222" s="44"/>
      <c r="JT222" s="44"/>
      <c r="JU222" s="44"/>
      <c r="JV222" s="44"/>
      <c r="JW222" s="44"/>
      <c r="JX222" s="44"/>
      <c r="JY222" s="44"/>
      <c r="JZ222" s="44"/>
      <c r="KA222" s="44"/>
      <c r="KB222" s="44"/>
      <c r="KC222" s="44"/>
      <c r="KD222" s="44"/>
      <c r="KE222" s="44"/>
      <c r="KF222" s="44"/>
      <c r="KG222" s="44"/>
      <c r="KH222" s="44"/>
      <c r="KI222" s="44"/>
      <c r="KJ222" s="44"/>
      <c r="KK222" s="44"/>
      <c r="KL222" s="44"/>
      <c r="KM222" s="44"/>
      <c r="KN222" s="44"/>
      <c r="KO222" s="44"/>
      <c r="KP222" s="44"/>
      <c r="KQ222" s="44"/>
      <c r="KR222" s="44"/>
      <c r="KS222" s="44"/>
      <c r="KT222" s="44"/>
      <c r="KU222" s="44"/>
      <c r="KV222" s="44"/>
      <c r="KW222" s="44"/>
      <c r="KX222" s="44"/>
      <c r="KY222" s="44"/>
      <c r="KZ222" s="44"/>
      <c r="LA222" s="44"/>
      <c r="LB222" s="44"/>
      <c r="LC222" s="44"/>
      <c r="LD222" s="44"/>
      <c r="LE222" s="44"/>
      <c r="LF222" s="44"/>
      <c r="LG222" s="44"/>
      <c r="LH222" s="44"/>
      <c r="LI222" s="44"/>
      <c r="LJ222" s="44"/>
      <c r="LK222" s="44"/>
      <c r="LL222" s="44"/>
      <c r="LM222" s="44"/>
      <c r="LN222" s="44"/>
      <c r="LO222" s="44"/>
      <c r="LP222" s="44"/>
      <c r="LQ222" s="44"/>
      <c r="LR222" s="44"/>
      <c r="LS222" s="44"/>
      <c r="LT222" s="44"/>
      <c r="LU222" s="44"/>
      <c r="LV222" s="44"/>
      <c r="LW222" s="44"/>
      <c r="LX222" s="44"/>
      <c r="LY222" s="44"/>
      <c r="LZ222" s="44"/>
      <c r="MA222" s="44"/>
      <c r="MB222" s="44"/>
      <c r="MC222" s="44"/>
      <c r="MD222" s="44"/>
      <c r="ME222" s="44"/>
      <c r="MF222" s="44"/>
      <c r="MG222" s="44"/>
      <c r="MH222" s="44"/>
      <c r="MI222" s="44"/>
      <c r="MJ222" s="44"/>
      <c r="MK222" s="44"/>
      <c r="ML222" s="44"/>
      <c r="MM222" s="44"/>
      <c r="MN222" s="44"/>
      <c r="MO222" s="44"/>
      <c r="MP222" s="44"/>
      <c r="MQ222" s="44"/>
      <c r="MR222" s="44"/>
      <c r="MS222" s="44"/>
      <c r="MT222" s="44"/>
      <c r="MU222" s="44"/>
      <c r="MV222" s="44"/>
      <c r="MW222" s="44"/>
      <c r="MX222" s="44"/>
      <c r="MY222" s="44"/>
      <c r="MZ222" s="44"/>
      <c r="NA222" s="44"/>
      <c r="NB222" s="44"/>
      <c r="NC222" s="44"/>
      <c r="ND222" s="44"/>
      <c r="NE222" s="44"/>
      <c r="NF222" s="44"/>
      <c r="NG222" s="44"/>
      <c r="NH222" s="44"/>
      <c r="NI222" s="44"/>
      <c r="NJ222" s="44"/>
      <c r="NK222" s="44"/>
      <c r="NL222" s="44"/>
      <c r="NM222" s="44"/>
      <c r="NN222" s="44"/>
      <c r="NO222" s="44"/>
      <c r="NP222" s="44"/>
      <c r="NQ222" s="44"/>
      <c r="NR222" s="44"/>
      <c r="NS222" s="44"/>
      <c r="NT222" s="44"/>
      <c r="NU222" s="44"/>
      <c r="NV222" s="44"/>
      <c r="NW222" s="44"/>
      <c r="NX222" s="44"/>
      <c r="NY222" s="44"/>
      <c r="NZ222" s="44"/>
      <c r="OA222" s="44"/>
      <c r="OB222" s="44"/>
      <c r="OC222" s="44"/>
      <c r="OD222" s="44"/>
      <c r="OE222" s="44"/>
      <c r="OF222" s="44"/>
      <c r="OG222" s="44"/>
      <c r="OH222" s="44"/>
      <c r="OI222" s="44"/>
      <c r="OJ222" s="44"/>
      <c r="OK222" s="44"/>
      <c r="OL222" s="44"/>
      <c r="OM222" s="44"/>
      <c r="ON222" s="44"/>
      <c r="OO222" s="44"/>
      <c r="OP222" s="44"/>
      <c r="OQ222" s="44"/>
      <c r="OR222" s="44"/>
      <c r="OS222" s="44"/>
      <c r="OT222" s="44"/>
      <c r="OU222" s="44"/>
      <c r="OV222" s="44"/>
      <c r="OW222" s="44"/>
      <c r="OX222" s="44"/>
      <c r="OY222" s="44"/>
      <c r="OZ222" s="44"/>
      <c r="PA222" s="44"/>
      <c r="PB222" s="44"/>
      <c r="PC222" s="44"/>
      <c r="PD222" s="44"/>
      <c r="PE222" s="44"/>
      <c r="PF222" s="44"/>
      <c r="PG222" s="44"/>
      <c r="PH222" s="44"/>
      <c r="PI222" s="44"/>
      <c r="PJ222" s="44"/>
      <c r="PK222" s="44"/>
      <c r="PL222" s="44"/>
      <c r="PM222" s="44"/>
      <c r="PN222" s="44"/>
      <c r="PO222" s="44"/>
      <c r="PP222" s="44"/>
      <c r="PQ222" s="44"/>
      <c r="PR222" s="44"/>
      <c r="PS222" s="44"/>
      <c r="PT222" s="44"/>
      <c r="PU222" s="44"/>
      <c r="PV222" s="44"/>
      <c r="PW222" s="44"/>
      <c r="PX222" s="44"/>
      <c r="PY222" s="44"/>
      <c r="PZ222" s="44"/>
      <c r="QA222" s="44"/>
      <c r="QB222" s="44"/>
      <c r="QC222" s="44"/>
      <c r="QD222" s="44"/>
      <c r="QE222" s="44"/>
      <c r="QF222" s="44"/>
      <c r="QG222" s="44"/>
      <c r="QH222" s="44"/>
      <c r="QI222" s="44"/>
      <c r="QJ222" s="44"/>
      <c r="QK222" s="44"/>
      <c r="QL222" s="44"/>
      <c r="QM222" s="44"/>
      <c r="QN222" s="44"/>
      <c r="QO222" s="44"/>
      <c r="QP222" s="44"/>
      <c r="QQ222" s="44"/>
      <c r="QR222" s="44"/>
      <c r="QS222" s="44"/>
      <c r="QT222" s="44"/>
      <c r="QU222" s="44"/>
      <c r="QV222" s="44"/>
      <c r="QW222" s="44"/>
      <c r="QX222" s="44"/>
      <c r="QY222" s="44"/>
      <c r="QZ222" s="44"/>
      <c r="RA222" s="44"/>
      <c r="RB222" s="44"/>
      <c r="RC222" s="44"/>
      <c r="RD222" s="44"/>
      <c r="RE222" s="44"/>
      <c r="RF222" s="44"/>
      <c r="RG222" s="44"/>
      <c r="RH222" s="44"/>
      <c r="RI222" s="44"/>
      <c r="RJ222" s="44"/>
      <c r="RK222" s="44"/>
      <c r="RL222" s="44"/>
      <c r="RM222" s="44"/>
      <c r="RN222" s="44"/>
      <c r="RO222" s="44"/>
      <c r="RP222" s="44"/>
      <c r="RQ222" s="44"/>
      <c r="RR222" s="44"/>
      <c r="RS222" s="44"/>
      <c r="RT222" s="44"/>
      <c r="RU222" s="44"/>
      <c r="RV222" s="44"/>
      <c r="RW222" s="44"/>
      <c r="RX222" s="44"/>
      <c r="RY222" s="44"/>
      <c r="RZ222" s="44"/>
      <c r="SA222" s="44"/>
      <c r="SB222" s="44"/>
      <c r="SC222" s="44"/>
      <c r="SD222" s="44"/>
      <c r="SE222" s="44"/>
      <c r="SF222" s="44"/>
      <c r="SG222" s="44"/>
      <c r="SH222" s="44"/>
      <c r="SI222" s="44"/>
      <c r="SJ222" s="44"/>
      <c r="SK222" s="44"/>
      <c r="SL222" s="44"/>
      <c r="SM222" s="44"/>
      <c r="SN222" s="44"/>
      <c r="SO222" s="44"/>
      <c r="SP222" s="44"/>
      <c r="SQ222" s="44"/>
      <c r="SR222" s="44"/>
      <c r="SS222" s="44"/>
      <c r="ST222" s="44"/>
      <c r="SU222" s="44"/>
      <c r="SV222" s="44"/>
      <c r="SW222" s="44"/>
      <c r="SX222" s="44"/>
      <c r="SY222" s="44"/>
      <c r="SZ222" s="44"/>
      <c r="TA222" s="44"/>
      <c r="TB222" s="44"/>
      <c r="TC222" s="44"/>
      <c r="TD222" s="44"/>
      <c r="TE222" s="44"/>
      <c r="TF222" s="44"/>
      <c r="TG222" s="44"/>
      <c r="TH222" s="44"/>
      <c r="TI222" s="44"/>
      <c r="TJ222" s="44"/>
      <c r="TK222" s="44"/>
      <c r="TL222" s="44"/>
      <c r="TM222" s="44"/>
      <c r="TN222" s="44"/>
      <c r="TO222" s="44"/>
      <c r="TP222" s="44"/>
      <c r="TQ222" s="44"/>
      <c r="TR222" s="44"/>
      <c r="TS222" s="44"/>
      <c r="TT222" s="44"/>
      <c r="TU222" s="44"/>
      <c r="TV222" s="44"/>
      <c r="TW222" s="44"/>
      <c r="TX222" s="44"/>
      <c r="TY222" s="44"/>
      <c r="TZ222" s="44"/>
      <c r="UA222" s="44"/>
      <c r="UB222" s="44"/>
      <c r="UC222" s="44"/>
      <c r="UD222" s="44"/>
      <c r="UE222" s="44"/>
      <c r="UF222" s="44"/>
      <c r="UG222" s="44"/>
      <c r="UH222" s="44"/>
      <c r="UI222" s="44"/>
      <c r="UJ222" s="44"/>
      <c r="UK222" s="44"/>
      <c r="UL222" s="44"/>
      <c r="UM222" s="44"/>
      <c r="UN222" s="44"/>
      <c r="UO222" s="44"/>
      <c r="UP222" s="44"/>
      <c r="UQ222" s="44"/>
      <c r="UR222" s="44"/>
      <c r="US222" s="44"/>
      <c r="UT222" s="44"/>
      <c r="UU222" s="44"/>
      <c r="UV222" s="44"/>
      <c r="UW222" s="44"/>
      <c r="UX222" s="44"/>
      <c r="UY222" s="44"/>
      <c r="UZ222" s="44"/>
      <c r="VA222" s="44"/>
      <c r="VB222" s="44"/>
      <c r="VC222" s="44"/>
      <c r="VD222" s="44"/>
      <c r="VE222" s="44"/>
      <c r="VF222" s="44"/>
      <c r="VG222" s="44"/>
      <c r="VH222" s="44"/>
      <c r="VI222" s="44"/>
      <c r="VJ222" s="44"/>
      <c r="VK222" s="44"/>
      <c r="VL222" s="44"/>
      <c r="VM222" s="44"/>
      <c r="VN222" s="44"/>
      <c r="VO222" s="44"/>
      <c r="VP222" s="44"/>
      <c r="VQ222" s="44"/>
      <c r="VR222" s="44"/>
      <c r="VS222" s="44"/>
      <c r="VT222" s="44"/>
      <c r="VU222" s="44"/>
      <c r="VV222" s="44"/>
      <c r="VW222" s="44"/>
      <c r="VX222" s="44"/>
      <c r="VY222" s="44"/>
      <c r="VZ222" s="44"/>
      <c r="WA222" s="44"/>
      <c r="WB222" s="44"/>
      <c r="WC222" s="44"/>
      <c r="WD222" s="44"/>
      <c r="WE222" s="44"/>
      <c r="WF222" s="44"/>
      <c r="WG222" s="44"/>
      <c r="WH222" s="44"/>
      <c r="WI222" s="44"/>
      <c r="WJ222" s="44"/>
      <c r="WK222" s="44"/>
      <c r="WL222" s="44"/>
      <c r="WM222" s="44"/>
      <c r="WN222" s="44"/>
      <c r="WO222" s="44"/>
      <c r="WP222" s="44"/>
      <c r="WQ222" s="44"/>
      <c r="WR222" s="44"/>
      <c r="WS222" s="44"/>
      <c r="WT222" s="44"/>
      <c r="WU222" s="44"/>
      <c r="WV222" s="44"/>
      <c r="WW222" s="44"/>
      <c r="WX222" s="44"/>
      <c r="WY222" s="44"/>
      <c r="WZ222" s="44"/>
      <c r="XA222" s="44"/>
      <c r="XB222" s="44"/>
      <c r="XC222" s="44"/>
      <c r="XD222" s="44"/>
      <c r="XE222" s="44"/>
      <c r="XF222" s="44"/>
      <c r="XG222" s="44"/>
      <c r="XH222" s="44"/>
      <c r="XI222" s="44"/>
      <c r="XJ222" s="44"/>
      <c r="XK222" s="44"/>
      <c r="XL222" s="44"/>
      <c r="XM222" s="44"/>
      <c r="XN222" s="44"/>
      <c r="XO222" s="44"/>
      <c r="XP222" s="44"/>
      <c r="XQ222" s="44"/>
      <c r="XR222" s="44"/>
      <c r="XS222" s="44"/>
      <c r="XT222" s="44"/>
      <c r="XU222" s="44"/>
      <c r="XV222" s="44"/>
      <c r="XW222" s="44"/>
      <c r="XX222" s="44"/>
      <c r="XY222" s="44"/>
      <c r="XZ222" s="44"/>
      <c r="YA222" s="44"/>
      <c r="YB222" s="44"/>
      <c r="YC222" s="44"/>
      <c r="YD222" s="44"/>
      <c r="YE222" s="44"/>
      <c r="YF222" s="44"/>
      <c r="YG222" s="44"/>
      <c r="YH222" s="44"/>
      <c r="YI222" s="44"/>
      <c r="YJ222" s="44"/>
      <c r="YK222" s="44"/>
      <c r="YL222" s="44"/>
      <c r="YM222" s="44"/>
      <c r="YN222" s="44"/>
      <c r="YO222" s="44"/>
      <c r="YP222" s="44"/>
      <c r="YQ222" s="44"/>
      <c r="YR222" s="44"/>
      <c r="YS222" s="44"/>
      <c r="YT222" s="44"/>
      <c r="YU222" s="44"/>
      <c r="YV222" s="44"/>
      <c r="YW222" s="44"/>
      <c r="YX222" s="44"/>
      <c r="YY222" s="44"/>
      <c r="YZ222" s="44"/>
      <c r="ZA222" s="44"/>
      <c r="ZB222" s="44"/>
      <c r="ZC222" s="44"/>
      <c r="ZD222" s="44"/>
      <c r="ZE222" s="44"/>
      <c r="ZF222" s="44"/>
      <c r="ZG222" s="44"/>
      <c r="ZH222" s="44"/>
      <c r="ZI222" s="44"/>
      <c r="ZJ222" s="44"/>
      <c r="ZK222" s="44"/>
      <c r="ZL222" s="44"/>
      <c r="ZM222" s="44"/>
      <c r="ZN222" s="44"/>
      <c r="ZO222" s="44"/>
      <c r="ZP222" s="44"/>
      <c r="ZQ222" s="44"/>
      <c r="ZR222" s="44"/>
      <c r="ZS222" s="44"/>
      <c r="ZT222" s="44"/>
      <c r="ZU222" s="44"/>
      <c r="ZV222" s="44"/>
      <c r="ZW222" s="44"/>
      <c r="ZX222" s="44"/>
      <c r="ZY222" s="44"/>
      <c r="ZZ222" s="44"/>
      <c r="AAA222" s="44"/>
      <c r="AAB222" s="44"/>
      <c r="AAC222" s="44"/>
      <c r="AAD222" s="44"/>
      <c r="AAE222" s="44"/>
      <c r="AAF222" s="44"/>
      <c r="AAG222" s="44"/>
      <c r="AAH222" s="44"/>
      <c r="AAI222" s="44"/>
      <c r="AAJ222" s="44"/>
      <c r="AAK222" s="44"/>
      <c r="AAL222" s="44"/>
      <c r="AAM222" s="44"/>
      <c r="AAN222" s="44"/>
      <c r="AAO222" s="44"/>
      <c r="AAP222" s="44"/>
      <c r="AAQ222" s="44"/>
      <c r="AAR222" s="44"/>
      <c r="AAS222" s="44"/>
      <c r="AAT222" s="44"/>
      <c r="AAU222" s="44"/>
      <c r="AAV222" s="44"/>
      <c r="AAW222" s="44"/>
      <c r="AAX222" s="44"/>
      <c r="AAY222" s="44"/>
      <c r="AAZ222" s="44"/>
      <c r="ABA222" s="44"/>
      <c r="ABB222" s="44"/>
      <c r="ABC222" s="42"/>
    </row>
    <row r="223" spans="1:731" ht="52.5" customHeight="1" x14ac:dyDescent="0.2">
      <c r="A223" s="145" t="s">
        <v>140</v>
      </c>
      <c r="B223" s="145" t="s">
        <v>141</v>
      </c>
      <c r="C223" s="19">
        <v>100</v>
      </c>
      <c r="D223" s="8"/>
      <c r="E223" s="8">
        <v>100</v>
      </c>
      <c r="F223" s="8"/>
      <c r="G223" s="19"/>
      <c r="H223" s="6"/>
      <c r="I223" s="6"/>
      <c r="J223" s="145"/>
      <c r="K223" s="145"/>
      <c r="L223" s="145"/>
      <c r="M223" s="145"/>
      <c r="N223" s="145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AQ223" s="44"/>
      <c r="AR223" s="44"/>
      <c r="AS223" s="44"/>
      <c r="AT223" s="44"/>
      <c r="AU223" s="44"/>
      <c r="AV223" s="44"/>
      <c r="AW223" s="44"/>
      <c r="AX223" s="44"/>
      <c r="AY223" s="44"/>
      <c r="AZ223" s="44"/>
      <c r="BA223" s="44"/>
      <c r="BB223" s="44"/>
      <c r="BC223" s="44"/>
      <c r="BD223" s="44"/>
      <c r="BE223" s="44"/>
      <c r="BF223" s="44"/>
      <c r="BG223" s="44"/>
      <c r="BH223" s="44"/>
      <c r="BI223" s="44"/>
      <c r="BJ223" s="44"/>
      <c r="BK223" s="44"/>
      <c r="BL223" s="44"/>
      <c r="BM223" s="44"/>
      <c r="BN223" s="44"/>
      <c r="BO223" s="44"/>
      <c r="BP223" s="44"/>
      <c r="BQ223" s="44"/>
      <c r="BR223" s="44"/>
      <c r="BS223" s="44"/>
      <c r="BT223" s="44"/>
      <c r="BU223" s="44"/>
      <c r="BV223" s="44"/>
      <c r="BW223" s="44"/>
      <c r="BX223" s="44"/>
      <c r="BY223" s="44"/>
      <c r="BZ223" s="44"/>
      <c r="CA223" s="44"/>
      <c r="CB223" s="44"/>
      <c r="CC223" s="44"/>
      <c r="CD223" s="44"/>
      <c r="CE223" s="44"/>
      <c r="CF223" s="44"/>
      <c r="CG223" s="44"/>
      <c r="CH223" s="44"/>
      <c r="CI223" s="44"/>
      <c r="CJ223" s="44"/>
      <c r="CK223" s="44"/>
      <c r="CL223" s="44"/>
      <c r="CM223" s="44"/>
      <c r="CN223" s="44"/>
      <c r="CO223" s="44"/>
      <c r="CP223" s="44"/>
      <c r="CQ223" s="44"/>
      <c r="CR223" s="44"/>
      <c r="CS223" s="44"/>
      <c r="CT223" s="44"/>
      <c r="CU223" s="44"/>
      <c r="CV223" s="44"/>
      <c r="CW223" s="44"/>
      <c r="CX223" s="44"/>
      <c r="CY223" s="44"/>
      <c r="CZ223" s="44"/>
      <c r="DA223" s="44"/>
      <c r="DB223" s="44"/>
      <c r="DC223" s="44"/>
      <c r="DD223" s="44"/>
      <c r="DE223" s="44"/>
      <c r="DF223" s="44"/>
      <c r="DG223" s="44"/>
      <c r="DH223" s="44"/>
      <c r="DI223" s="44"/>
      <c r="DJ223" s="44"/>
      <c r="DK223" s="44"/>
      <c r="DL223" s="44"/>
      <c r="DM223" s="44"/>
      <c r="DN223" s="44"/>
      <c r="DO223" s="44"/>
      <c r="DP223" s="44"/>
      <c r="DQ223" s="44"/>
      <c r="DR223" s="44"/>
      <c r="DS223" s="44"/>
      <c r="DT223" s="44"/>
      <c r="DU223" s="44"/>
      <c r="DV223" s="44"/>
      <c r="DW223" s="44"/>
      <c r="DX223" s="44"/>
      <c r="DY223" s="44"/>
      <c r="DZ223" s="44"/>
      <c r="EA223" s="44"/>
      <c r="EB223" s="44"/>
      <c r="EC223" s="44"/>
      <c r="ED223" s="44"/>
      <c r="EE223" s="44"/>
      <c r="EF223" s="44"/>
      <c r="EG223" s="44"/>
      <c r="EH223" s="44"/>
      <c r="EI223" s="44"/>
      <c r="EJ223" s="44"/>
      <c r="EK223" s="44"/>
      <c r="EL223" s="44"/>
      <c r="EM223" s="44"/>
      <c r="EN223" s="44"/>
      <c r="EO223" s="44"/>
      <c r="EP223" s="44"/>
      <c r="EQ223" s="44"/>
      <c r="ER223" s="44"/>
      <c r="ES223" s="44"/>
      <c r="ET223" s="44"/>
      <c r="EU223" s="44"/>
      <c r="EV223" s="44"/>
      <c r="EW223" s="44"/>
      <c r="EX223" s="44"/>
      <c r="EY223" s="44"/>
      <c r="EZ223" s="44"/>
      <c r="FA223" s="44"/>
      <c r="FB223" s="44"/>
      <c r="FC223" s="44"/>
      <c r="FD223" s="44"/>
      <c r="FE223" s="44"/>
      <c r="FF223" s="44"/>
      <c r="FG223" s="44"/>
      <c r="FH223" s="44"/>
      <c r="FI223" s="44"/>
      <c r="FJ223" s="44"/>
      <c r="FK223" s="44"/>
      <c r="FL223" s="44"/>
      <c r="FM223" s="44"/>
      <c r="FN223" s="44"/>
      <c r="FO223" s="44"/>
      <c r="FP223" s="44"/>
      <c r="FQ223" s="44"/>
      <c r="FR223" s="44"/>
      <c r="FS223" s="44"/>
      <c r="FT223" s="44"/>
      <c r="FU223" s="44"/>
      <c r="FV223" s="44"/>
      <c r="FW223" s="44"/>
      <c r="FX223" s="44"/>
      <c r="FY223" s="44"/>
      <c r="FZ223" s="44"/>
      <c r="GA223" s="44"/>
      <c r="GB223" s="44"/>
      <c r="GC223" s="44"/>
      <c r="GD223" s="44"/>
      <c r="GE223" s="44"/>
      <c r="GF223" s="44"/>
      <c r="GG223" s="44"/>
      <c r="GH223" s="44"/>
      <c r="GI223" s="44"/>
      <c r="GJ223" s="44"/>
      <c r="GK223" s="44"/>
      <c r="GL223" s="44"/>
      <c r="GM223" s="44"/>
      <c r="GN223" s="44"/>
      <c r="GO223" s="44"/>
      <c r="GP223" s="44"/>
      <c r="GQ223" s="44"/>
      <c r="GR223" s="44"/>
      <c r="GS223" s="44"/>
      <c r="GT223" s="44"/>
      <c r="GU223" s="44"/>
      <c r="GV223" s="44"/>
      <c r="GW223" s="44"/>
      <c r="GX223" s="44"/>
      <c r="GY223" s="44"/>
      <c r="GZ223" s="44"/>
      <c r="HA223" s="44"/>
      <c r="HB223" s="44"/>
      <c r="HC223" s="44"/>
      <c r="HD223" s="44"/>
      <c r="HE223" s="44"/>
      <c r="HF223" s="44"/>
      <c r="HG223" s="44"/>
      <c r="HH223" s="44"/>
      <c r="HI223" s="44"/>
      <c r="HJ223" s="44"/>
      <c r="HK223" s="44"/>
      <c r="HL223" s="44"/>
      <c r="HM223" s="44"/>
      <c r="HN223" s="44"/>
      <c r="HO223" s="44"/>
      <c r="HP223" s="44"/>
      <c r="HQ223" s="44"/>
      <c r="HR223" s="44"/>
      <c r="HS223" s="44"/>
      <c r="HT223" s="44"/>
      <c r="HU223" s="44"/>
      <c r="HV223" s="44"/>
      <c r="HW223" s="44"/>
      <c r="HX223" s="44"/>
      <c r="HY223" s="44"/>
      <c r="HZ223" s="44"/>
      <c r="IA223" s="44"/>
      <c r="IB223" s="44"/>
      <c r="IC223" s="44"/>
      <c r="ID223" s="44"/>
      <c r="IE223" s="44"/>
      <c r="IF223" s="44"/>
      <c r="IG223" s="44"/>
      <c r="IH223" s="44"/>
      <c r="II223" s="44"/>
      <c r="IJ223" s="44"/>
      <c r="IK223" s="44"/>
      <c r="IL223" s="44"/>
      <c r="IM223" s="44"/>
      <c r="IN223" s="44"/>
      <c r="IO223" s="44"/>
      <c r="IP223" s="44"/>
      <c r="IQ223" s="44"/>
      <c r="IR223" s="44"/>
      <c r="IS223" s="44"/>
      <c r="IT223" s="44"/>
      <c r="IU223" s="44"/>
      <c r="IV223" s="44"/>
      <c r="IW223" s="44"/>
      <c r="IX223" s="44"/>
      <c r="IY223" s="44"/>
      <c r="IZ223" s="44"/>
      <c r="JA223" s="44"/>
      <c r="JB223" s="44"/>
      <c r="JC223" s="44"/>
      <c r="JD223" s="44"/>
      <c r="JE223" s="44"/>
      <c r="JF223" s="44"/>
      <c r="JG223" s="44"/>
      <c r="JH223" s="44"/>
      <c r="JI223" s="44"/>
      <c r="JJ223" s="44"/>
      <c r="JK223" s="44"/>
      <c r="JL223" s="44"/>
      <c r="JM223" s="44"/>
      <c r="JN223" s="44"/>
      <c r="JO223" s="44"/>
      <c r="JP223" s="44"/>
      <c r="JQ223" s="44"/>
      <c r="JR223" s="44"/>
      <c r="JS223" s="44"/>
      <c r="JT223" s="44"/>
      <c r="JU223" s="44"/>
      <c r="JV223" s="44"/>
      <c r="JW223" s="44"/>
      <c r="JX223" s="44"/>
      <c r="JY223" s="44"/>
      <c r="JZ223" s="44"/>
      <c r="KA223" s="44"/>
      <c r="KB223" s="44"/>
      <c r="KC223" s="44"/>
      <c r="KD223" s="44"/>
      <c r="KE223" s="44"/>
      <c r="KF223" s="44"/>
      <c r="KG223" s="44"/>
      <c r="KH223" s="44"/>
      <c r="KI223" s="44"/>
      <c r="KJ223" s="44"/>
      <c r="KK223" s="44"/>
      <c r="KL223" s="44"/>
      <c r="KM223" s="44"/>
      <c r="KN223" s="44"/>
      <c r="KO223" s="44"/>
      <c r="KP223" s="44"/>
      <c r="KQ223" s="44"/>
      <c r="KR223" s="44"/>
      <c r="KS223" s="44"/>
      <c r="KT223" s="44"/>
      <c r="KU223" s="44"/>
      <c r="KV223" s="44"/>
      <c r="KW223" s="44"/>
      <c r="KX223" s="44"/>
      <c r="KY223" s="44"/>
      <c r="KZ223" s="44"/>
      <c r="LA223" s="44"/>
      <c r="LB223" s="44"/>
      <c r="LC223" s="44"/>
      <c r="LD223" s="44"/>
      <c r="LE223" s="44"/>
      <c r="LF223" s="44"/>
      <c r="LG223" s="44"/>
      <c r="LH223" s="44"/>
      <c r="LI223" s="44"/>
      <c r="LJ223" s="44"/>
      <c r="LK223" s="44"/>
      <c r="LL223" s="44"/>
      <c r="LM223" s="44"/>
      <c r="LN223" s="44"/>
      <c r="LO223" s="44"/>
      <c r="LP223" s="44"/>
      <c r="LQ223" s="44"/>
      <c r="LR223" s="44"/>
      <c r="LS223" s="44"/>
      <c r="LT223" s="44"/>
      <c r="LU223" s="44"/>
      <c r="LV223" s="44"/>
      <c r="LW223" s="44"/>
      <c r="LX223" s="44"/>
      <c r="LY223" s="44"/>
      <c r="LZ223" s="44"/>
      <c r="MA223" s="44"/>
      <c r="MB223" s="44"/>
      <c r="MC223" s="44"/>
      <c r="MD223" s="44"/>
      <c r="ME223" s="44"/>
      <c r="MF223" s="44"/>
      <c r="MG223" s="44"/>
      <c r="MH223" s="44"/>
      <c r="MI223" s="44"/>
      <c r="MJ223" s="44"/>
      <c r="MK223" s="44"/>
      <c r="ML223" s="44"/>
      <c r="MM223" s="44"/>
      <c r="MN223" s="44"/>
      <c r="MO223" s="44"/>
      <c r="MP223" s="44"/>
      <c r="MQ223" s="44"/>
      <c r="MR223" s="44"/>
      <c r="MS223" s="44"/>
      <c r="MT223" s="44"/>
      <c r="MU223" s="44"/>
      <c r="MV223" s="44"/>
      <c r="MW223" s="44"/>
      <c r="MX223" s="44"/>
      <c r="MY223" s="44"/>
      <c r="MZ223" s="44"/>
      <c r="NA223" s="44"/>
      <c r="NB223" s="44"/>
      <c r="NC223" s="44"/>
      <c r="ND223" s="44"/>
      <c r="NE223" s="44"/>
      <c r="NF223" s="44"/>
      <c r="NG223" s="44"/>
      <c r="NH223" s="44"/>
      <c r="NI223" s="44"/>
      <c r="NJ223" s="44"/>
      <c r="NK223" s="44"/>
      <c r="NL223" s="44"/>
      <c r="NM223" s="44"/>
      <c r="NN223" s="44"/>
      <c r="NO223" s="44"/>
      <c r="NP223" s="44"/>
      <c r="NQ223" s="44"/>
      <c r="NR223" s="44"/>
      <c r="NS223" s="44"/>
      <c r="NT223" s="44"/>
      <c r="NU223" s="44"/>
      <c r="NV223" s="44"/>
      <c r="NW223" s="44"/>
      <c r="NX223" s="44"/>
      <c r="NY223" s="44"/>
      <c r="NZ223" s="44"/>
      <c r="OA223" s="44"/>
      <c r="OB223" s="44"/>
      <c r="OC223" s="44"/>
      <c r="OD223" s="44"/>
      <c r="OE223" s="44"/>
      <c r="OF223" s="44"/>
      <c r="OG223" s="44"/>
      <c r="OH223" s="44"/>
      <c r="OI223" s="44"/>
      <c r="OJ223" s="44"/>
      <c r="OK223" s="44"/>
      <c r="OL223" s="44"/>
      <c r="OM223" s="44"/>
      <c r="ON223" s="44"/>
      <c r="OO223" s="44"/>
      <c r="OP223" s="44"/>
      <c r="OQ223" s="44"/>
      <c r="OR223" s="44"/>
      <c r="OS223" s="44"/>
      <c r="OT223" s="44"/>
      <c r="OU223" s="44"/>
      <c r="OV223" s="44"/>
      <c r="OW223" s="44"/>
      <c r="OX223" s="44"/>
      <c r="OY223" s="44"/>
      <c r="OZ223" s="44"/>
      <c r="PA223" s="44"/>
      <c r="PB223" s="44"/>
      <c r="PC223" s="44"/>
      <c r="PD223" s="44"/>
      <c r="PE223" s="44"/>
      <c r="PF223" s="44"/>
      <c r="PG223" s="44"/>
      <c r="PH223" s="44"/>
      <c r="PI223" s="44"/>
      <c r="PJ223" s="44"/>
      <c r="PK223" s="44"/>
      <c r="PL223" s="44"/>
      <c r="PM223" s="44"/>
      <c r="PN223" s="44"/>
      <c r="PO223" s="44"/>
      <c r="PP223" s="44"/>
      <c r="PQ223" s="44"/>
      <c r="PR223" s="44"/>
      <c r="PS223" s="44"/>
      <c r="PT223" s="44"/>
      <c r="PU223" s="44"/>
      <c r="PV223" s="44"/>
      <c r="PW223" s="44"/>
      <c r="PX223" s="44"/>
      <c r="PY223" s="44"/>
      <c r="PZ223" s="44"/>
      <c r="QA223" s="44"/>
      <c r="QB223" s="44"/>
      <c r="QC223" s="44"/>
      <c r="QD223" s="44"/>
      <c r="QE223" s="44"/>
      <c r="QF223" s="44"/>
      <c r="QG223" s="44"/>
      <c r="QH223" s="44"/>
      <c r="QI223" s="44"/>
      <c r="QJ223" s="44"/>
      <c r="QK223" s="44"/>
      <c r="QL223" s="44"/>
      <c r="QM223" s="44"/>
      <c r="QN223" s="44"/>
      <c r="QO223" s="44"/>
      <c r="QP223" s="44"/>
      <c r="QQ223" s="44"/>
      <c r="QR223" s="44"/>
      <c r="QS223" s="44"/>
      <c r="QT223" s="44"/>
      <c r="QU223" s="44"/>
      <c r="QV223" s="44"/>
      <c r="QW223" s="44"/>
      <c r="QX223" s="44"/>
      <c r="QY223" s="44"/>
      <c r="QZ223" s="44"/>
      <c r="RA223" s="44"/>
      <c r="RB223" s="44"/>
      <c r="RC223" s="44"/>
      <c r="RD223" s="44"/>
      <c r="RE223" s="44"/>
      <c r="RF223" s="44"/>
      <c r="RG223" s="44"/>
      <c r="RH223" s="44"/>
      <c r="RI223" s="44"/>
      <c r="RJ223" s="44"/>
      <c r="RK223" s="44"/>
      <c r="RL223" s="44"/>
      <c r="RM223" s="44"/>
      <c r="RN223" s="44"/>
      <c r="RO223" s="44"/>
      <c r="RP223" s="44"/>
      <c r="RQ223" s="44"/>
      <c r="RR223" s="44"/>
      <c r="RS223" s="44"/>
      <c r="RT223" s="44"/>
      <c r="RU223" s="44"/>
      <c r="RV223" s="44"/>
      <c r="RW223" s="44"/>
      <c r="RX223" s="44"/>
      <c r="RY223" s="44"/>
      <c r="RZ223" s="44"/>
      <c r="SA223" s="44"/>
      <c r="SB223" s="44"/>
      <c r="SC223" s="44"/>
      <c r="SD223" s="44"/>
      <c r="SE223" s="44"/>
      <c r="SF223" s="44"/>
      <c r="SG223" s="44"/>
      <c r="SH223" s="44"/>
      <c r="SI223" s="44"/>
      <c r="SJ223" s="44"/>
      <c r="SK223" s="44"/>
      <c r="SL223" s="44"/>
      <c r="SM223" s="44"/>
      <c r="SN223" s="44"/>
      <c r="SO223" s="44"/>
      <c r="SP223" s="44"/>
      <c r="SQ223" s="44"/>
      <c r="SR223" s="44"/>
      <c r="SS223" s="44"/>
      <c r="ST223" s="44"/>
      <c r="SU223" s="44"/>
      <c r="SV223" s="44"/>
      <c r="SW223" s="44"/>
      <c r="SX223" s="44"/>
      <c r="SY223" s="44"/>
      <c r="SZ223" s="44"/>
      <c r="TA223" s="44"/>
      <c r="TB223" s="44"/>
      <c r="TC223" s="44"/>
      <c r="TD223" s="44"/>
      <c r="TE223" s="44"/>
      <c r="TF223" s="44"/>
      <c r="TG223" s="44"/>
      <c r="TH223" s="44"/>
      <c r="TI223" s="44"/>
      <c r="TJ223" s="44"/>
      <c r="TK223" s="44"/>
      <c r="TL223" s="44"/>
      <c r="TM223" s="44"/>
      <c r="TN223" s="44"/>
      <c r="TO223" s="44"/>
      <c r="TP223" s="44"/>
      <c r="TQ223" s="44"/>
      <c r="TR223" s="44"/>
      <c r="TS223" s="44"/>
      <c r="TT223" s="44"/>
      <c r="TU223" s="44"/>
      <c r="TV223" s="44"/>
      <c r="TW223" s="44"/>
      <c r="TX223" s="44"/>
      <c r="TY223" s="44"/>
      <c r="TZ223" s="44"/>
      <c r="UA223" s="44"/>
      <c r="UB223" s="44"/>
      <c r="UC223" s="44"/>
      <c r="UD223" s="44"/>
      <c r="UE223" s="44"/>
      <c r="UF223" s="44"/>
      <c r="UG223" s="44"/>
      <c r="UH223" s="44"/>
      <c r="UI223" s="44"/>
      <c r="UJ223" s="44"/>
      <c r="UK223" s="44"/>
      <c r="UL223" s="44"/>
      <c r="UM223" s="44"/>
      <c r="UN223" s="44"/>
      <c r="UO223" s="44"/>
      <c r="UP223" s="44"/>
      <c r="UQ223" s="44"/>
      <c r="UR223" s="44"/>
      <c r="US223" s="44"/>
      <c r="UT223" s="44"/>
      <c r="UU223" s="44"/>
      <c r="UV223" s="44"/>
      <c r="UW223" s="44"/>
      <c r="UX223" s="44"/>
      <c r="UY223" s="44"/>
      <c r="UZ223" s="44"/>
      <c r="VA223" s="44"/>
      <c r="VB223" s="44"/>
      <c r="VC223" s="44"/>
      <c r="VD223" s="44"/>
      <c r="VE223" s="44"/>
      <c r="VF223" s="44"/>
      <c r="VG223" s="44"/>
      <c r="VH223" s="44"/>
      <c r="VI223" s="44"/>
      <c r="VJ223" s="44"/>
      <c r="VK223" s="44"/>
      <c r="VL223" s="44"/>
      <c r="VM223" s="44"/>
      <c r="VN223" s="44"/>
      <c r="VO223" s="44"/>
      <c r="VP223" s="44"/>
      <c r="VQ223" s="44"/>
      <c r="VR223" s="44"/>
      <c r="VS223" s="44"/>
      <c r="VT223" s="44"/>
      <c r="VU223" s="44"/>
      <c r="VV223" s="44"/>
      <c r="VW223" s="44"/>
      <c r="VX223" s="44"/>
      <c r="VY223" s="44"/>
      <c r="VZ223" s="44"/>
      <c r="WA223" s="44"/>
      <c r="WB223" s="44"/>
      <c r="WC223" s="44"/>
      <c r="WD223" s="44"/>
      <c r="WE223" s="44"/>
      <c r="WF223" s="44"/>
      <c r="WG223" s="44"/>
      <c r="WH223" s="44"/>
      <c r="WI223" s="44"/>
      <c r="WJ223" s="44"/>
      <c r="WK223" s="44"/>
      <c r="WL223" s="44"/>
      <c r="WM223" s="44"/>
      <c r="WN223" s="44"/>
      <c r="WO223" s="44"/>
      <c r="WP223" s="44"/>
      <c r="WQ223" s="44"/>
      <c r="WR223" s="44"/>
      <c r="WS223" s="44"/>
      <c r="WT223" s="44"/>
      <c r="WU223" s="44"/>
      <c r="WV223" s="44"/>
      <c r="WW223" s="44"/>
      <c r="WX223" s="44"/>
      <c r="WY223" s="44"/>
      <c r="WZ223" s="44"/>
      <c r="XA223" s="44"/>
      <c r="XB223" s="44"/>
      <c r="XC223" s="44"/>
      <c r="XD223" s="44"/>
      <c r="XE223" s="44"/>
      <c r="XF223" s="44"/>
      <c r="XG223" s="44"/>
      <c r="XH223" s="44"/>
      <c r="XI223" s="44"/>
      <c r="XJ223" s="44"/>
      <c r="XK223" s="44"/>
      <c r="XL223" s="44"/>
      <c r="XM223" s="44"/>
      <c r="XN223" s="44"/>
      <c r="XO223" s="44"/>
      <c r="XP223" s="44"/>
      <c r="XQ223" s="44"/>
      <c r="XR223" s="44"/>
      <c r="XS223" s="44"/>
      <c r="XT223" s="44"/>
      <c r="XU223" s="44"/>
      <c r="XV223" s="44"/>
      <c r="XW223" s="44"/>
      <c r="XX223" s="44"/>
      <c r="XY223" s="44"/>
      <c r="XZ223" s="44"/>
      <c r="YA223" s="44"/>
      <c r="YB223" s="44"/>
      <c r="YC223" s="44"/>
      <c r="YD223" s="44"/>
      <c r="YE223" s="44"/>
      <c r="YF223" s="44"/>
      <c r="YG223" s="44"/>
      <c r="YH223" s="44"/>
      <c r="YI223" s="44"/>
      <c r="YJ223" s="44"/>
      <c r="YK223" s="44"/>
      <c r="YL223" s="44"/>
      <c r="YM223" s="44"/>
      <c r="YN223" s="44"/>
      <c r="YO223" s="44"/>
      <c r="YP223" s="44"/>
      <c r="YQ223" s="44"/>
      <c r="YR223" s="44"/>
      <c r="YS223" s="44"/>
      <c r="YT223" s="44"/>
      <c r="YU223" s="44"/>
      <c r="YV223" s="44"/>
      <c r="YW223" s="44"/>
      <c r="YX223" s="44"/>
      <c r="YY223" s="44"/>
      <c r="YZ223" s="44"/>
      <c r="ZA223" s="44"/>
      <c r="ZB223" s="44"/>
      <c r="ZC223" s="44"/>
      <c r="ZD223" s="44"/>
      <c r="ZE223" s="44"/>
      <c r="ZF223" s="44"/>
      <c r="ZG223" s="44"/>
      <c r="ZH223" s="44"/>
      <c r="ZI223" s="44"/>
      <c r="ZJ223" s="44"/>
      <c r="ZK223" s="44"/>
      <c r="ZL223" s="44"/>
      <c r="ZM223" s="44"/>
      <c r="ZN223" s="44"/>
      <c r="ZO223" s="44"/>
      <c r="ZP223" s="44"/>
      <c r="ZQ223" s="44"/>
      <c r="ZR223" s="44"/>
      <c r="ZS223" s="44"/>
      <c r="ZT223" s="44"/>
      <c r="ZU223" s="44"/>
      <c r="ZV223" s="44"/>
      <c r="ZW223" s="44"/>
      <c r="ZX223" s="44"/>
      <c r="ZY223" s="44"/>
      <c r="ZZ223" s="44"/>
      <c r="AAA223" s="44"/>
      <c r="AAB223" s="44"/>
      <c r="AAC223" s="44"/>
      <c r="AAD223" s="44"/>
      <c r="AAE223" s="44"/>
      <c r="AAF223" s="44"/>
      <c r="AAG223" s="44"/>
      <c r="AAH223" s="44"/>
      <c r="AAI223" s="44"/>
      <c r="AAJ223" s="44"/>
      <c r="AAK223" s="44"/>
      <c r="AAL223" s="44"/>
      <c r="AAM223" s="44"/>
      <c r="AAN223" s="44"/>
      <c r="AAO223" s="44"/>
      <c r="AAP223" s="44"/>
      <c r="AAQ223" s="44"/>
      <c r="AAR223" s="44"/>
      <c r="AAS223" s="44"/>
      <c r="AAT223" s="44"/>
      <c r="AAU223" s="44"/>
      <c r="AAV223" s="44"/>
      <c r="AAW223" s="44"/>
      <c r="AAX223" s="44"/>
      <c r="AAY223" s="44"/>
      <c r="AAZ223" s="44"/>
      <c r="ABA223" s="44"/>
      <c r="ABB223" s="44"/>
    </row>
    <row r="224" spans="1:731" x14ac:dyDescent="0.2">
      <c r="A224" s="55" t="s">
        <v>76</v>
      </c>
      <c r="B224" s="55"/>
      <c r="C224" s="62">
        <f>C223</f>
        <v>100</v>
      </c>
      <c r="D224" s="62">
        <f t="shared" ref="D224:G224" si="67">D223</f>
        <v>0</v>
      </c>
      <c r="E224" s="62">
        <f t="shared" si="67"/>
        <v>100</v>
      </c>
      <c r="F224" s="62">
        <f t="shared" si="67"/>
        <v>0</v>
      </c>
      <c r="G224" s="62">
        <f t="shared" si="67"/>
        <v>0</v>
      </c>
      <c r="H224" s="57"/>
      <c r="I224" s="57"/>
      <c r="J224" s="55"/>
      <c r="K224" s="55"/>
      <c r="L224" s="55"/>
      <c r="M224" s="55"/>
      <c r="N224" s="55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  <c r="AU224" s="44"/>
      <c r="AV224" s="44"/>
      <c r="AW224" s="44"/>
      <c r="AX224" s="44"/>
      <c r="AY224" s="44"/>
      <c r="AZ224" s="44"/>
      <c r="BA224" s="44"/>
      <c r="BB224" s="44"/>
      <c r="BC224" s="44"/>
      <c r="BD224" s="44"/>
      <c r="BE224" s="44"/>
      <c r="BF224" s="44"/>
      <c r="BG224" s="44"/>
      <c r="BH224" s="44"/>
      <c r="BI224" s="44"/>
      <c r="BJ224" s="44"/>
      <c r="BK224" s="44"/>
      <c r="BL224" s="44"/>
      <c r="BM224" s="44"/>
      <c r="BN224" s="44"/>
      <c r="BO224" s="44"/>
      <c r="BP224" s="44"/>
      <c r="BQ224" s="44"/>
      <c r="BR224" s="44"/>
      <c r="BS224" s="44"/>
      <c r="BT224" s="44"/>
      <c r="BU224" s="44"/>
      <c r="BV224" s="44"/>
      <c r="BW224" s="44"/>
      <c r="BX224" s="44"/>
      <c r="BY224" s="44"/>
      <c r="BZ224" s="44"/>
      <c r="CA224" s="44"/>
      <c r="CB224" s="44"/>
      <c r="CC224" s="44"/>
      <c r="CD224" s="44"/>
      <c r="CE224" s="44"/>
      <c r="CF224" s="44"/>
      <c r="CG224" s="44"/>
      <c r="CH224" s="44"/>
      <c r="CI224" s="44"/>
      <c r="CJ224" s="44"/>
      <c r="CK224" s="44"/>
      <c r="CL224" s="44"/>
      <c r="CM224" s="44"/>
      <c r="CN224" s="44"/>
      <c r="CO224" s="44"/>
      <c r="CP224" s="44"/>
      <c r="CQ224" s="44"/>
      <c r="CR224" s="44"/>
      <c r="CS224" s="44"/>
      <c r="CT224" s="44"/>
      <c r="CU224" s="44"/>
      <c r="CV224" s="44"/>
      <c r="CW224" s="44"/>
      <c r="CX224" s="44"/>
      <c r="CY224" s="44"/>
      <c r="CZ224" s="44"/>
      <c r="DA224" s="44"/>
      <c r="DB224" s="44"/>
      <c r="DC224" s="44"/>
      <c r="DD224" s="44"/>
      <c r="DE224" s="44"/>
      <c r="DF224" s="44"/>
      <c r="DG224" s="44"/>
      <c r="DH224" s="44"/>
      <c r="DI224" s="44"/>
      <c r="DJ224" s="44"/>
      <c r="DK224" s="44"/>
      <c r="DL224" s="44"/>
      <c r="DM224" s="44"/>
      <c r="DN224" s="44"/>
      <c r="DO224" s="44"/>
      <c r="DP224" s="44"/>
      <c r="DQ224" s="44"/>
      <c r="DR224" s="44"/>
      <c r="DS224" s="44"/>
      <c r="DT224" s="44"/>
      <c r="DU224" s="44"/>
      <c r="DV224" s="44"/>
      <c r="DW224" s="44"/>
      <c r="DX224" s="44"/>
      <c r="DY224" s="44"/>
      <c r="DZ224" s="44"/>
      <c r="EA224" s="44"/>
      <c r="EB224" s="44"/>
      <c r="EC224" s="44"/>
      <c r="ED224" s="44"/>
      <c r="EE224" s="44"/>
      <c r="EF224" s="44"/>
      <c r="EG224" s="44"/>
      <c r="EH224" s="44"/>
      <c r="EI224" s="44"/>
      <c r="EJ224" s="44"/>
      <c r="EK224" s="44"/>
      <c r="EL224" s="44"/>
      <c r="EM224" s="44"/>
      <c r="EN224" s="44"/>
      <c r="EO224" s="44"/>
      <c r="EP224" s="44"/>
      <c r="EQ224" s="44"/>
      <c r="ER224" s="44"/>
      <c r="ES224" s="44"/>
      <c r="ET224" s="44"/>
      <c r="EU224" s="44"/>
      <c r="EV224" s="44"/>
      <c r="EW224" s="44"/>
      <c r="EX224" s="44"/>
      <c r="EY224" s="44"/>
      <c r="EZ224" s="44"/>
      <c r="FA224" s="44"/>
      <c r="FB224" s="44"/>
      <c r="FC224" s="44"/>
      <c r="FD224" s="44"/>
      <c r="FE224" s="44"/>
      <c r="FF224" s="44"/>
      <c r="FG224" s="44"/>
      <c r="FH224" s="44"/>
      <c r="FI224" s="44"/>
      <c r="FJ224" s="44"/>
      <c r="FK224" s="44"/>
      <c r="FL224" s="44"/>
      <c r="FM224" s="44"/>
      <c r="FN224" s="44"/>
      <c r="FO224" s="44"/>
      <c r="FP224" s="44"/>
      <c r="FQ224" s="44"/>
      <c r="FR224" s="44"/>
      <c r="FS224" s="44"/>
      <c r="FT224" s="44"/>
      <c r="FU224" s="44"/>
      <c r="FV224" s="44"/>
      <c r="FW224" s="44"/>
      <c r="FX224" s="44"/>
      <c r="FY224" s="44"/>
      <c r="FZ224" s="44"/>
      <c r="GA224" s="44"/>
      <c r="GB224" s="44"/>
      <c r="GC224" s="44"/>
      <c r="GD224" s="44"/>
      <c r="GE224" s="44"/>
      <c r="GF224" s="44"/>
      <c r="GG224" s="44"/>
      <c r="GH224" s="44"/>
      <c r="GI224" s="44"/>
      <c r="GJ224" s="44"/>
      <c r="GK224" s="44"/>
      <c r="GL224" s="44"/>
      <c r="GM224" s="44"/>
      <c r="GN224" s="44"/>
      <c r="GO224" s="44"/>
      <c r="GP224" s="44"/>
      <c r="GQ224" s="44"/>
      <c r="GR224" s="44"/>
      <c r="GS224" s="44"/>
      <c r="GT224" s="44"/>
      <c r="GU224" s="44"/>
      <c r="GV224" s="44"/>
      <c r="GW224" s="44"/>
      <c r="GX224" s="44"/>
      <c r="GY224" s="44"/>
      <c r="GZ224" s="44"/>
      <c r="HA224" s="44"/>
      <c r="HB224" s="44"/>
      <c r="HC224" s="44"/>
      <c r="HD224" s="44"/>
      <c r="HE224" s="44"/>
      <c r="HF224" s="44"/>
      <c r="HG224" s="44"/>
      <c r="HH224" s="44"/>
      <c r="HI224" s="44"/>
      <c r="HJ224" s="44"/>
      <c r="HK224" s="44"/>
      <c r="HL224" s="44"/>
      <c r="HM224" s="44"/>
      <c r="HN224" s="44"/>
      <c r="HO224" s="44"/>
      <c r="HP224" s="44"/>
      <c r="HQ224" s="44"/>
      <c r="HR224" s="44"/>
      <c r="HS224" s="44"/>
      <c r="HT224" s="44"/>
      <c r="HU224" s="44"/>
      <c r="HV224" s="44"/>
      <c r="HW224" s="44"/>
      <c r="HX224" s="44"/>
      <c r="HY224" s="44"/>
      <c r="HZ224" s="44"/>
      <c r="IA224" s="44"/>
      <c r="IB224" s="44"/>
      <c r="IC224" s="44"/>
      <c r="ID224" s="44"/>
      <c r="IE224" s="44"/>
      <c r="IF224" s="44"/>
      <c r="IG224" s="44"/>
      <c r="IH224" s="44"/>
      <c r="II224" s="44"/>
      <c r="IJ224" s="44"/>
      <c r="IK224" s="44"/>
      <c r="IL224" s="44"/>
      <c r="IM224" s="44"/>
      <c r="IN224" s="44"/>
      <c r="IO224" s="44"/>
      <c r="IP224" s="44"/>
      <c r="IQ224" s="44"/>
      <c r="IR224" s="44"/>
      <c r="IS224" s="44"/>
      <c r="IT224" s="44"/>
      <c r="IU224" s="44"/>
      <c r="IV224" s="44"/>
      <c r="IW224" s="44"/>
      <c r="IX224" s="44"/>
      <c r="IY224" s="44"/>
      <c r="IZ224" s="44"/>
      <c r="JA224" s="44"/>
      <c r="JB224" s="44"/>
      <c r="JC224" s="44"/>
      <c r="JD224" s="44"/>
      <c r="JE224" s="44"/>
      <c r="JF224" s="44"/>
      <c r="JG224" s="44"/>
      <c r="JH224" s="44"/>
      <c r="JI224" s="44"/>
      <c r="JJ224" s="44"/>
      <c r="JK224" s="44"/>
      <c r="JL224" s="44"/>
      <c r="JM224" s="44"/>
      <c r="JN224" s="44"/>
      <c r="JO224" s="44"/>
      <c r="JP224" s="44"/>
      <c r="JQ224" s="44"/>
      <c r="JR224" s="44"/>
      <c r="JS224" s="44"/>
      <c r="JT224" s="44"/>
      <c r="JU224" s="44"/>
      <c r="JV224" s="44"/>
      <c r="JW224" s="44"/>
      <c r="JX224" s="44"/>
      <c r="JY224" s="44"/>
      <c r="JZ224" s="44"/>
      <c r="KA224" s="44"/>
      <c r="KB224" s="44"/>
      <c r="KC224" s="44"/>
      <c r="KD224" s="44"/>
      <c r="KE224" s="44"/>
      <c r="KF224" s="44"/>
      <c r="KG224" s="44"/>
      <c r="KH224" s="44"/>
      <c r="KI224" s="44"/>
      <c r="KJ224" s="44"/>
      <c r="KK224" s="44"/>
      <c r="KL224" s="44"/>
      <c r="KM224" s="44"/>
      <c r="KN224" s="44"/>
      <c r="KO224" s="44"/>
      <c r="KP224" s="44"/>
      <c r="KQ224" s="44"/>
      <c r="KR224" s="44"/>
      <c r="KS224" s="44"/>
      <c r="KT224" s="44"/>
      <c r="KU224" s="44"/>
      <c r="KV224" s="44"/>
      <c r="KW224" s="44"/>
      <c r="KX224" s="44"/>
      <c r="KY224" s="44"/>
      <c r="KZ224" s="44"/>
      <c r="LA224" s="44"/>
      <c r="LB224" s="44"/>
      <c r="LC224" s="44"/>
      <c r="LD224" s="44"/>
      <c r="LE224" s="44"/>
      <c r="LF224" s="44"/>
      <c r="LG224" s="44"/>
      <c r="LH224" s="44"/>
      <c r="LI224" s="44"/>
      <c r="LJ224" s="44"/>
      <c r="LK224" s="44"/>
      <c r="LL224" s="44"/>
      <c r="LM224" s="44"/>
      <c r="LN224" s="44"/>
      <c r="LO224" s="44"/>
      <c r="LP224" s="44"/>
      <c r="LQ224" s="44"/>
      <c r="LR224" s="44"/>
      <c r="LS224" s="44"/>
      <c r="LT224" s="44"/>
      <c r="LU224" s="44"/>
      <c r="LV224" s="44"/>
      <c r="LW224" s="44"/>
      <c r="LX224" s="44"/>
      <c r="LY224" s="44"/>
      <c r="LZ224" s="44"/>
      <c r="MA224" s="44"/>
      <c r="MB224" s="44"/>
      <c r="MC224" s="44"/>
      <c r="MD224" s="44"/>
      <c r="ME224" s="44"/>
      <c r="MF224" s="44"/>
      <c r="MG224" s="44"/>
      <c r="MH224" s="44"/>
      <c r="MI224" s="44"/>
      <c r="MJ224" s="44"/>
      <c r="MK224" s="44"/>
      <c r="ML224" s="44"/>
      <c r="MM224" s="44"/>
      <c r="MN224" s="44"/>
      <c r="MO224" s="44"/>
      <c r="MP224" s="44"/>
      <c r="MQ224" s="44"/>
      <c r="MR224" s="44"/>
      <c r="MS224" s="44"/>
      <c r="MT224" s="44"/>
      <c r="MU224" s="44"/>
      <c r="MV224" s="44"/>
      <c r="MW224" s="44"/>
      <c r="MX224" s="44"/>
      <c r="MY224" s="44"/>
      <c r="MZ224" s="44"/>
      <c r="NA224" s="44"/>
      <c r="NB224" s="44"/>
      <c r="NC224" s="44"/>
      <c r="ND224" s="44"/>
      <c r="NE224" s="44"/>
      <c r="NF224" s="44"/>
      <c r="NG224" s="44"/>
      <c r="NH224" s="44"/>
      <c r="NI224" s="44"/>
      <c r="NJ224" s="44"/>
      <c r="NK224" s="44"/>
      <c r="NL224" s="44"/>
      <c r="NM224" s="44"/>
      <c r="NN224" s="44"/>
      <c r="NO224" s="44"/>
      <c r="NP224" s="44"/>
      <c r="NQ224" s="44"/>
      <c r="NR224" s="44"/>
      <c r="NS224" s="44"/>
      <c r="NT224" s="44"/>
      <c r="NU224" s="44"/>
      <c r="NV224" s="44"/>
      <c r="NW224" s="44"/>
      <c r="NX224" s="44"/>
      <c r="NY224" s="44"/>
      <c r="NZ224" s="44"/>
      <c r="OA224" s="44"/>
      <c r="OB224" s="44"/>
      <c r="OC224" s="44"/>
      <c r="OD224" s="44"/>
      <c r="OE224" s="44"/>
      <c r="OF224" s="44"/>
      <c r="OG224" s="44"/>
      <c r="OH224" s="44"/>
      <c r="OI224" s="44"/>
      <c r="OJ224" s="44"/>
      <c r="OK224" s="44"/>
      <c r="OL224" s="44"/>
      <c r="OM224" s="44"/>
      <c r="ON224" s="44"/>
      <c r="OO224" s="44"/>
      <c r="OP224" s="44"/>
      <c r="OQ224" s="44"/>
      <c r="OR224" s="44"/>
      <c r="OS224" s="44"/>
      <c r="OT224" s="44"/>
      <c r="OU224" s="44"/>
      <c r="OV224" s="44"/>
      <c r="OW224" s="44"/>
      <c r="OX224" s="44"/>
      <c r="OY224" s="44"/>
      <c r="OZ224" s="44"/>
      <c r="PA224" s="44"/>
      <c r="PB224" s="44"/>
      <c r="PC224" s="44"/>
      <c r="PD224" s="44"/>
      <c r="PE224" s="44"/>
      <c r="PF224" s="44"/>
      <c r="PG224" s="44"/>
      <c r="PH224" s="44"/>
      <c r="PI224" s="44"/>
      <c r="PJ224" s="44"/>
      <c r="PK224" s="44"/>
      <c r="PL224" s="44"/>
      <c r="PM224" s="44"/>
      <c r="PN224" s="44"/>
      <c r="PO224" s="44"/>
      <c r="PP224" s="44"/>
      <c r="PQ224" s="44"/>
      <c r="PR224" s="44"/>
      <c r="PS224" s="44"/>
      <c r="PT224" s="44"/>
      <c r="PU224" s="44"/>
      <c r="PV224" s="44"/>
      <c r="PW224" s="44"/>
      <c r="PX224" s="44"/>
      <c r="PY224" s="44"/>
      <c r="PZ224" s="44"/>
      <c r="QA224" s="44"/>
      <c r="QB224" s="44"/>
      <c r="QC224" s="44"/>
      <c r="QD224" s="44"/>
      <c r="QE224" s="44"/>
      <c r="QF224" s="44"/>
      <c r="QG224" s="44"/>
      <c r="QH224" s="44"/>
      <c r="QI224" s="44"/>
      <c r="QJ224" s="44"/>
      <c r="QK224" s="44"/>
      <c r="QL224" s="44"/>
      <c r="QM224" s="44"/>
      <c r="QN224" s="44"/>
      <c r="QO224" s="44"/>
      <c r="QP224" s="44"/>
      <c r="QQ224" s="44"/>
      <c r="QR224" s="44"/>
      <c r="QS224" s="44"/>
      <c r="QT224" s="44"/>
      <c r="QU224" s="44"/>
      <c r="QV224" s="44"/>
      <c r="QW224" s="44"/>
      <c r="QX224" s="44"/>
      <c r="QY224" s="44"/>
      <c r="QZ224" s="44"/>
      <c r="RA224" s="44"/>
      <c r="RB224" s="44"/>
      <c r="RC224" s="44"/>
      <c r="RD224" s="44"/>
      <c r="RE224" s="44"/>
      <c r="RF224" s="44"/>
      <c r="RG224" s="44"/>
      <c r="RH224" s="44"/>
      <c r="RI224" s="44"/>
      <c r="RJ224" s="44"/>
      <c r="RK224" s="44"/>
      <c r="RL224" s="44"/>
      <c r="RM224" s="44"/>
      <c r="RN224" s="44"/>
      <c r="RO224" s="44"/>
      <c r="RP224" s="44"/>
      <c r="RQ224" s="44"/>
      <c r="RR224" s="44"/>
      <c r="RS224" s="44"/>
      <c r="RT224" s="44"/>
      <c r="RU224" s="44"/>
      <c r="RV224" s="44"/>
      <c r="RW224" s="44"/>
      <c r="RX224" s="44"/>
      <c r="RY224" s="44"/>
      <c r="RZ224" s="44"/>
      <c r="SA224" s="44"/>
      <c r="SB224" s="44"/>
      <c r="SC224" s="44"/>
      <c r="SD224" s="44"/>
      <c r="SE224" s="44"/>
      <c r="SF224" s="44"/>
      <c r="SG224" s="44"/>
      <c r="SH224" s="44"/>
      <c r="SI224" s="44"/>
      <c r="SJ224" s="44"/>
      <c r="SK224" s="44"/>
      <c r="SL224" s="44"/>
      <c r="SM224" s="44"/>
      <c r="SN224" s="44"/>
      <c r="SO224" s="44"/>
      <c r="SP224" s="44"/>
      <c r="SQ224" s="44"/>
      <c r="SR224" s="44"/>
      <c r="SS224" s="44"/>
      <c r="ST224" s="44"/>
      <c r="SU224" s="44"/>
      <c r="SV224" s="44"/>
      <c r="SW224" s="44"/>
      <c r="SX224" s="44"/>
      <c r="SY224" s="44"/>
      <c r="SZ224" s="44"/>
      <c r="TA224" s="44"/>
      <c r="TB224" s="44"/>
      <c r="TC224" s="44"/>
      <c r="TD224" s="44"/>
      <c r="TE224" s="44"/>
      <c r="TF224" s="44"/>
      <c r="TG224" s="44"/>
      <c r="TH224" s="44"/>
      <c r="TI224" s="44"/>
      <c r="TJ224" s="44"/>
      <c r="TK224" s="44"/>
      <c r="TL224" s="44"/>
      <c r="TM224" s="44"/>
      <c r="TN224" s="44"/>
      <c r="TO224" s="44"/>
      <c r="TP224" s="44"/>
      <c r="TQ224" s="44"/>
      <c r="TR224" s="44"/>
      <c r="TS224" s="44"/>
      <c r="TT224" s="44"/>
      <c r="TU224" s="44"/>
      <c r="TV224" s="44"/>
      <c r="TW224" s="44"/>
      <c r="TX224" s="44"/>
      <c r="TY224" s="44"/>
      <c r="TZ224" s="44"/>
      <c r="UA224" s="44"/>
      <c r="UB224" s="44"/>
      <c r="UC224" s="44"/>
      <c r="UD224" s="44"/>
      <c r="UE224" s="44"/>
      <c r="UF224" s="44"/>
      <c r="UG224" s="44"/>
      <c r="UH224" s="44"/>
      <c r="UI224" s="44"/>
      <c r="UJ224" s="44"/>
      <c r="UK224" s="44"/>
      <c r="UL224" s="44"/>
      <c r="UM224" s="44"/>
      <c r="UN224" s="44"/>
      <c r="UO224" s="44"/>
      <c r="UP224" s="44"/>
      <c r="UQ224" s="44"/>
      <c r="UR224" s="44"/>
      <c r="US224" s="44"/>
      <c r="UT224" s="44"/>
      <c r="UU224" s="44"/>
      <c r="UV224" s="44"/>
      <c r="UW224" s="44"/>
      <c r="UX224" s="44"/>
      <c r="UY224" s="44"/>
      <c r="UZ224" s="44"/>
      <c r="VA224" s="44"/>
      <c r="VB224" s="44"/>
      <c r="VC224" s="44"/>
      <c r="VD224" s="44"/>
      <c r="VE224" s="44"/>
      <c r="VF224" s="44"/>
      <c r="VG224" s="44"/>
      <c r="VH224" s="44"/>
      <c r="VI224" s="44"/>
      <c r="VJ224" s="44"/>
      <c r="VK224" s="44"/>
      <c r="VL224" s="44"/>
      <c r="VM224" s="44"/>
      <c r="VN224" s="44"/>
      <c r="VO224" s="44"/>
      <c r="VP224" s="44"/>
      <c r="VQ224" s="44"/>
      <c r="VR224" s="44"/>
      <c r="VS224" s="44"/>
      <c r="VT224" s="44"/>
      <c r="VU224" s="44"/>
      <c r="VV224" s="44"/>
      <c r="VW224" s="44"/>
      <c r="VX224" s="44"/>
      <c r="VY224" s="44"/>
      <c r="VZ224" s="44"/>
      <c r="WA224" s="44"/>
      <c r="WB224" s="44"/>
      <c r="WC224" s="44"/>
      <c r="WD224" s="44"/>
      <c r="WE224" s="44"/>
      <c r="WF224" s="44"/>
      <c r="WG224" s="44"/>
      <c r="WH224" s="44"/>
      <c r="WI224" s="44"/>
      <c r="WJ224" s="44"/>
      <c r="WK224" s="44"/>
      <c r="WL224" s="44"/>
      <c r="WM224" s="44"/>
      <c r="WN224" s="44"/>
      <c r="WO224" s="44"/>
      <c r="WP224" s="44"/>
      <c r="WQ224" s="44"/>
      <c r="WR224" s="44"/>
      <c r="WS224" s="44"/>
      <c r="WT224" s="44"/>
      <c r="WU224" s="44"/>
      <c r="WV224" s="44"/>
      <c r="WW224" s="44"/>
      <c r="WX224" s="44"/>
      <c r="WY224" s="44"/>
      <c r="WZ224" s="44"/>
      <c r="XA224" s="44"/>
      <c r="XB224" s="44"/>
      <c r="XC224" s="44"/>
      <c r="XD224" s="44"/>
      <c r="XE224" s="44"/>
      <c r="XF224" s="44"/>
      <c r="XG224" s="44"/>
      <c r="XH224" s="44"/>
      <c r="XI224" s="44"/>
      <c r="XJ224" s="44"/>
      <c r="XK224" s="44"/>
      <c r="XL224" s="44"/>
      <c r="XM224" s="44"/>
      <c r="XN224" s="44"/>
      <c r="XO224" s="44"/>
      <c r="XP224" s="44"/>
      <c r="XQ224" s="44"/>
      <c r="XR224" s="44"/>
      <c r="XS224" s="44"/>
      <c r="XT224" s="44"/>
      <c r="XU224" s="44"/>
      <c r="XV224" s="44"/>
      <c r="XW224" s="44"/>
      <c r="XX224" s="44"/>
      <c r="XY224" s="44"/>
      <c r="XZ224" s="44"/>
      <c r="YA224" s="44"/>
      <c r="YB224" s="44"/>
      <c r="YC224" s="44"/>
      <c r="YD224" s="44"/>
      <c r="YE224" s="44"/>
      <c r="YF224" s="44"/>
      <c r="YG224" s="44"/>
      <c r="YH224" s="44"/>
      <c r="YI224" s="44"/>
      <c r="YJ224" s="44"/>
      <c r="YK224" s="44"/>
      <c r="YL224" s="44"/>
      <c r="YM224" s="44"/>
      <c r="YN224" s="44"/>
      <c r="YO224" s="44"/>
      <c r="YP224" s="44"/>
      <c r="YQ224" s="44"/>
      <c r="YR224" s="44"/>
      <c r="YS224" s="44"/>
      <c r="YT224" s="44"/>
      <c r="YU224" s="44"/>
      <c r="YV224" s="44"/>
      <c r="YW224" s="44"/>
      <c r="YX224" s="44"/>
      <c r="YY224" s="44"/>
      <c r="YZ224" s="44"/>
      <c r="ZA224" s="44"/>
      <c r="ZB224" s="44"/>
      <c r="ZC224" s="44"/>
      <c r="ZD224" s="44"/>
      <c r="ZE224" s="44"/>
      <c r="ZF224" s="44"/>
      <c r="ZG224" s="44"/>
      <c r="ZH224" s="44"/>
      <c r="ZI224" s="44"/>
      <c r="ZJ224" s="44"/>
      <c r="ZK224" s="44"/>
      <c r="ZL224" s="44"/>
      <c r="ZM224" s="44"/>
      <c r="ZN224" s="44"/>
      <c r="ZO224" s="44"/>
      <c r="ZP224" s="44"/>
      <c r="ZQ224" s="44"/>
      <c r="ZR224" s="44"/>
      <c r="ZS224" s="44"/>
      <c r="ZT224" s="44"/>
      <c r="ZU224" s="44"/>
      <c r="ZV224" s="44"/>
      <c r="ZW224" s="44"/>
      <c r="ZX224" s="44"/>
      <c r="ZY224" s="44"/>
      <c r="ZZ224" s="44"/>
      <c r="AAA224" s="44"/>
      <c r="AAB224" s="44"/>
      <c r="AAC224" s="44"/>
      <c r="AAD224" s="44"/>
      <c r="AAE224" s="44"/>
      <c r="AAF224" s="44"/>
      <c r="AAG224" s="44"/>
      <c r="AAH224" s="44"/>
      <c r="AAI224" s="44"/>
      <c r="AAJ224" s="44"/>
      <c r="AAK224" s="44"/>
      <c r="AAL224" s="44"/>
      <c r="AAM224" s="44"/>
      <c r="AAN224" s="44"/>
      <c r="AAO224" s="44"/>
      <c r="AAP224" s="44"/>
      <c r="AAQ224" s="44"/>
      <c r="AAR224" s="44"/>
      <c r="AAS224" s="44"/>
      <c r="AAT224" s="44"/>
      <c r="AAU224" s="44"/>
      <c r="AAV224" s="44"/>
      <c r="AAW224" s="44"/>
      <c r="AAX224" s="44"/>
      <c r="AAY224" s="44"/>
      <c r="AAZ224" s="44"/>
      <c r="ABA224" s="44"/>
      <c r="ABB224" s="44"/>
    </row>
    <row r="225" spans="1:730" x14ac:dyDescent="0.2">
      <c r="A225" s="23" t="s">
        <v>25</v>
      </c>
      <c r="B225" s="23"/>
      <c r="C225" s="63">
        <f>C224</f>
        <v>100</v>
      </c>
      <c r="D225" s="63">
        <f t="shared" ref="D225:G225" si="68">D224</f>
        <v>0</v>
      </c>
      <c r="E225" s="63">
        <f t="shared" si="68"/>
        <v>100</v>
      </c>
      <c r="F225" s="63">
        <f t="shared" si="68"/>
        <v>0</v>
      </c>
      <c r="G225" s="63">
        <f t="shared" si="68"/>
        <v>0</v>
      </c>
      <c r="H225" s="23"/>
      <c r="I225" s="23"/>
      <c r="J225" s="23"/>
      <c r="K225" s="23"/>
      <c r="L225" s="23"/>
      <c r="M225" s="23"/>
      <c r="N225" s="23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44"/>
      <c r="AV225" s="44"/>
      <c r="AW225" s="44"/>
      <c r="AX225" s="44"/>
      <c r="AY225" s="44"/>
      <c r="AZ225" s="44"/>
      <c r="BA225" s="44"/>
      <c r="BB225" s="44"/>
      <c r="BC225" s="44"/>
      <c r="BD225" s="44"/>
      <c r="BE225" s="44"/>
      <c r="BF225" s="44"/>
      <c r="BG225" s="44"/>
      <c r="BH225" s="44"/>
      <c r="BI225" s="44"/>
      <c r="BJ225" s="44"/>
      <c r="BK225" s="44"/>
      <c r="BL225" s="44"/>
      <c r="BM225" s="44"/>
      <c r="BN225" s="44"/>
      <c r="BO225" s="44"/>
      <c r="BP225" s="44"/>
      <c r="BQ225" s="44"/>
      <c r="BR225" s="44"/>
      <c r="BS225" s="44"/>
      <c r="BT225" s="44"/>
      <c r="BU225" s="44"/>
      <c r="BV225" s="44"/>
      <c r="BW225" s="44"/>
      <c r="BX225" s="44"/>
      <c r="BY225" s="44"/>
      <c r="BZ225" s="44"/>
      <c r="CA225" s="44"/>
      <c r="CB225" s="44"/>
      <c r="CC225" s="44"/>
      <c r="CD225" s="44"/>
      <c r="CE225" s="44"/>
      <c r="CF225" s="44"/>
      <c r="CG225" s="44"/>
      <c r="CH225" s="44"/>
      <c r="CI225" s="44"/>
      <c r="CJ225" s="44"/>
      <c r="CK225" s="44"/>
      <c r="CL225" s="44"/>
      <c r="CM225" s="44"/>
      <c r="CN225" s="44"/>
      <c r="CO225" s="44"/>
      <c r="CP225" s="44"/>
      <c r="CQ225" s="44"/>
      <c r="CR225" s="44"/>
      <c r="CS225" s="44"/>
      <c r="CT225" s="44"/>
      <c r="CU225" s="44"/>
      <c r="CV225" s="44"/>
      <c r="CW225" s="44"/>
      <c r="CX225" s="44"/>
      <c r="CY225" s="44"/>
      <c r="CZ225" s="44"/>
      <c r="DA225" s="44"/>
      <c r="DB225" s="44"/>
      <c r="DC225" s="44"/>
      <c r="DD225" s="44"/>
      <c r="DE225" s="44"/>
      <c r="DF225" s="44"/>
      <c r="DG225" s="44"/>
      <c r="DH225" s="44"/>
      <c r="DI225" s="44"/>
      <c r="DJ225" s="44"/>
      <c r="DK225" s="44"/>
      <c r="DL225" s="44"/>
      <c r="DM225" s="44"/>
      <c r="DN225" s="44"/>
      <c r="DO225" s="44"/>
      <c r="DP225" s="44"/>
      <c r="DQ225" s="44"/>
      <c r="DR225" s="44"/>
      <c r="DS225" s="44"/>
      <c r="DT225" s="44"/>
      <c r="DU225" s="44"/>
      <c r="DV225" s="44"/>
      <c r="DW225" s="44"/>
      <c r="DX225" s="44"/>
      <c r="DY225" s="44"/>
      <c r="DZ225" s="44"/>
      <c r="EA225" s="44"/>
      <c r="EB225" s="44"/>
      <c r="EC225" s="44"/>
      <c r="ED225" s="44"/>
      <c r="EE225" s="44"/>
      <c r="EF225" s="44"/>
      <c r="EG225" s="44"/>
      <c r="EH225" s="44"/>
      <c r="EI225" s="44"/>
      <c r="EJ225" s="44"/>
      <c r="EK225" s="44"/>
      <c r="EL225" s="44"/>
      <c r="EM225" s="44"/>
      <c r="EN225" s="44"/>
      <c r="EO225" s="44"/>
      <c r="EP225" s="44"/>
      <c r="EQ225" s="44"/>
      <c r="ER225" s="44"/>
      <c r="ES225" s="44"/>
      <c r="ET225" s="44"/>
      <c r="EU225" s="44"/>
      <c r="EV225" s="44"/>
      <c r="EW225" s="44"/>
      <c r="EX225" s="44"/>
      <c r="EY225" s="44"/>
      <c r="EZ225" s="44"/>
      <c r="FA225" s="44"/>
      <c r="FB225" s="44"/>
      <c r="FC225" s="44"/>
      <c r="FD225" s="44"/>
      <c r="FE225" s="44"/>
      <c r="FF225" s="44"/>
      <c r="FG225" s="44"/>
      <c r="FH225" s="44"/>
      <c r="FI225" s="44"/>
      <c r="FJ225" s="44"/>
      <c r="FK225" s="44"/>
      <c r="FL225" s="44"/>
      <c r="FM225" s="44"/>
      <c r="FN225" s="44"/>
      <c r="FO225" s="44"/>
      <c r="FP225" s="44"/>
      <c r="FQ225" s="44"/>
      <c r="FR225" s="44"/>
      <c r="FS225" s="44"/>
      <c r="FT225" s="44"/>
      <c r="FU225" s="44"/>
      <c r="FV225" s="44"/>
      <c r="FW225" s="44"/>
      <c r="FX225" s="44"/>
      <c r="FY225" s="44"/>
      <c r="FZ225" s="44"/>
      <c r="GA225" s="44"/>
      <c r="GB225" s="44"/>
      <c r="GC225" s="44"/>
      <c r="GD225" s="44"/>
      <c r="GE225" s="44"/>
      <c r="GF225" s="44"/>
      <c r="GG225" s="44"/>
      <c r="GH225" s="44"/>
      <c r="GI225" s="44"/>
      <c r="GJ225" s="44"/>
      <c r="GK225" s="44"/>
      <c r="GL225" s="44"/>
      <c r="GM225" s="44"/>
      <c r="GN225" s="44"/>
      <c r="GO225" s="44"/>
      <c r="GP225" s="44"/>
      <c r="GQ225" s="44"/>
      <c r="GR225" s="44"/>
      <c r="GS225" s="44"/>
      <c r="GT225" s="44"/>
      <c r="GU225" s="44"/>
      <c r="GV225" s="44"/>
      <c r="GW225" s="44"/>
      <c r="GX225" s="44"/>
      <c r="GY225" s="44"/>
      <c r="GZ225" s="44"/>
      <c r="HA225" s="44"/>
      <c r="HB225" s="44"/>
      <c r="HC225" s="44"/>
      <c r="HD225" s="44"/>
      <c r="HE225" s="44"/>
      <c r="HF225" s="44"/>
      <c r="HG225" s="44"/>
      <c r="HH225" s="44"/>
      <c r="HI225" s="44"/>
      <c r="HJ225" s="44"/>
      <c r="HK225" s="44"/>
      <c r="HL225" s="44"/>
      <c r="HM225" s="44"/>
      <c r="HN225" s="44"/>
      <c r="HO225" s="44"/>
      <c r="HP225" s="44"/>
      <c r="HQ225" s="44"/>
      <c r="HR225" s="44"/>
      <c r="HS225" s="44"/>
      <c r="HT225" s="44"/>
      <c r="HU225" s="44"/>
      <c r="HV225" s="44"/>
      <c r="HW225" s="44"/>
      <c r="HX225" s="44"/>
      <c r="HY225" s="44"/>
      <c r="HZ225" s="44"/>
      <c r="IA225" s="44"/>
      <c r="IB225" s="44"/>
      <c r="IC225" s="44"/>
      <c r="ID225" s="44"/>
      <c r="IE225" s="44"/>
      <c r="IF225" s="44"/>
      <c r="IG225" s="44"/>
      <c r="IH225" s="44"/>
      <c r="II225" s="44"/>
      <c r="IJ225" s="44"/>
      <c r="IK225" s="44"/>
      <c r="IL225" s="44"/>
      <c r="IM225" s="44"/>
      <c r="IN225" s="44"/>
      <c r="IO225" s="44"/>
      <c r="IP225" s="44"/>
      <c r="IQ225" s="44"/>
      <c r="IR225" s="44"/>
      <c r="IS225" s="44"/>
      <c r="IT225" s="44"/>
      <c r="IU225" s="44"/>
      <c r="IV225" s="44"/>
      <c r="IW225" s="44"/>
      <c r="IX225" s="44"/>
      <c r="IY225" s="44"/>
      <c r="IZ225" s="44"/>
      <c r="JA225" s="44"/>
      <c r="JB225" s="44"/>
      <c r="JC225" s="44"/>
      <c r="JD225" s="44"/>
      <c r="JE225" s="44"/>
      <c r="JF225" s="44"/>
      <c r="JG225" s="44"/>
      <c r="JH225" s="44"/>
      <c r="JI225" s="44"/>
      <c r="JJ225" s="44"/>
      <c r="JK225" s="44"/>
      <c r="JL225" s="44"/>
      <c r="JM225" s="44"/>
      <c r="JN225" s="44"/>
      <c r="JO225" s="44"/>
      <c r="JP225" s="44"/>
      <c r="JQ225" s="44"/>
      <c r="JR225" s="44"/>
      <c r="JS225" s="44"/>
      <c r="JT225" s="44"/>
      <c r="JU225" s="44"/>
      <c r="JV225" s="44"/>
      <c r="JW225" s="44"/>
      <c r="JX225" s="44"/>
      <c r="JY225" s="44"/>
      <c r="JZ225" s="44"/>
      <c r="KA225" s="44"/>
      <c r="KB225" s="44"/>
      <c r="KC225" s="44"/>
      <c r="KD225" s="44"/>
      <c r="KE225" s="44"/>
      <c r="KF225" s="44"/>
      <c r="KG225" s="44"/>
      <c r="KH225" s="44"/>
      <c r="KI225" s="44"/>
      <c r="KJ225" s="44"/>
      <c r="KK225" s="44"/>
      <c r="KL225" s="44"/>
      <c r="KM225" s="44"/>
      <c r="KN225" s="44"/>
      <c r="KO225" s="44"/>
      <c r="KP225" s="44"/>
      <c r="KQ225" s="44"/>
      <c r="KR225" s="44"/>
      <c r="KS225" s="44"/>
      <c r="KT225" s="44"/>
      <c r="KU225" s="44"/>
      <c r="KV225" s="44"/>
      <c r="KW225" s="44"/>
      <c r="KX225" s="44"/>
      <c r="KY225" s="44"/>
      <c r="KZ225" s="44"/>
      <c r="LA225" s="44"/>
      <c r="LB225" s="44"/>
      <c r="LC225" s="44"/>
      <c r="LD225" s="44"/>
      <c r="LE225" s="44"/>
      <c r="LF225" s="44"/>
      <c r="LG225" s="44"/>
      <c r="LH225" s="44"/>
      <c r="LI225" s="44"/>
      <c r="LJ225" s="44"/>
      <c r="LK225" s="44"/>
      <c r="LL225" s="44"/>
      <c r="LM225" s="44"/>
      <c r="LN225" s="44"/>
      <c r="LO225" s="44"/>
      <c r="LP225" s="44"/>
      <c r="LQ225" s="44"/>
      <c r="LR225" s="44"/>
      <c r="LS225" s="44"/>
      <c r="LT225" s="44"/>
      <c r="LU225" s="44"/>
      <c r="LV225" s="44"/>
      <c r="LW225" s="44"/>
      <c r="LX225" s="44"/>
      <c r="LY225" s="44"/>
      <c r="LZ225" s="44"/>
      <c r="MA225" s="44"/>
      <c r="MB225" s="44"/>
      <c r="MC225" s="44"/>
      <c r="MD225" s="44"/>
      <c r="ME225" s="44"/>
      <c r="MF225" s="44"/>
      <c r="MG225" s="44"/>
      <c r="MH225" s="44"/>
      <c r="MI225" s="44"/>
      <c r="MJ225" s="44"/>
      <c r="MK225" s="44"/>
      <c r="ML225" s="44"/>
      <c r="MM225" s="44"/>
      <c r="MN225" s="44"/>
      <c r="MO225" s="44"/>
      <c r="MP225" s="44"/>
      <c r="MQ225" s="44"/>
      <c r="MR225" s="44"/>
      <c r="MS225" s="44"/>
      <c r="MT225" s="44"/>
      <c r="MU225" s="44"/>
      <c r="MV225" s="44"/>
      <c r="MW225" s="44"/>
      <c r="MX225" s="44"/>
      <c r="MY225" s="44"/>
      <c r="MZ225" s="44"/>
      <c r="NA225" s="44"/>
      <c r="NB225" s="44"/>
      <c r="NC225" s="44"/>
      <c r="ND225" s="44"/>
      <c r="NE225" s="44"/>
      <c r="NF225" s="44"/>
      <c r="NG225" s="44"/>
      <c r="NH225" s="44"/>
      <c r="NI225" s="44"/>
      <c r="NJ225" s="44"/>
      <c r="NK225" s="44"/>
      <c r="NL225" s="44"/>
      <c r="NM225" s="44"/>
      <c r="NN225" s="44"/>
      <c r="NO225" s="44"/>
      <c r="NP225" s="44"/>
      <c r="NQ225" s="44"/>
      <c r="NR225" s="44"/>
      <c r="NS225" s="44"/>
      <c r="NT225" s="44"/>
      <c r="NU225" s="44"/>
      <c r="NV225" s="44"/>
      <c r="NW225" s="44"/>
      <c r="NX225" s="44"/>
      <c r="NY225" s="44"/>
      <c r="NZ225" s="44"/>
      <c r="OA225" s="44"/>
      <c r="OB225" s="44"/>
      <c r="OC225" s="44"/>
      <c r="OD225" s="44"/>
      <c r="OE225" s="44"/>
      <c r="OF225" s="44"/>
      <c r="OG225" s="44"/>
      <c r="OH225" s="44"/>
      <c r="OI225" s="44"/>
      <c r="OJ225" s="44"/>
      <c r="OK225" s="44"/>
      <c r="OL225" s="44"/>
      <c r="OM225" s="44"/>
      <c r="ON225" s="44"/>
      <c r="OO225" s="44"/>
      <c r="OP225" s="44"/>
      <c r="OQ225" s="44"/>
      <c r="OR225" s="44"/>
      <c r="OS225" s="44"/>
      <c r="OT225" s="44"/>
      <c r="OU225" s="44"/>
      <c r="OV225" s="44"/>
      <c r="OW225" s="44"/>
      <c r="OX225" s="44"/>
      <c r="OY225" s="44"/>
      <c r="OZ225" s="44"/>
      <c r="PA225" s="44"/>
      <c r="PB225" s="44"/>
      <c r="PC225" s="44"/>
      <c r="PD225" s="44"/>
      <c r="PE225" s="44"/>
      <c r="PF225" s="44"/>
      <c r="PG225" s="44"/>
      <c r="PH225" s="44"/>
      <c r="PI225" s="44"/>
      <c r="PJ225" s="44"/>
      <c r="PK225" s="44"/>
      <c r="PL225" s="44"/>
      <c r="PM225" s="44"/>
      <c r="PN225" s="44"/>
      <c r="PO225" s="44"/>
      <c r="PP225" s="44"/>
      <c r="PQ225" s="44"/>
      <c r="PR225" s="44"/>
      <c r="PS225" s="44"/>
      <c r="PT225" s="44"/>
      <c r="PU225" s="44"/>
      <c r="PV225" s="44"/>
      <c r="PW225" s="44"/>
      <c r="PX225" s="44"/>
      <c r="PY225" s="44"/>
      <c r="PZ225" s="44"/>
      <c r="QA225" s="44"/>
      <c r="QB225" s="44"/>
      <c r="QC225" s="44"/>
      <c r="QD225" s="44"/>
      <c r="QE225" s="44"/>
      <c r="QF225" s="44"/>
      <c r="QG225" s="44"/>
      <c r="QH225" s="44"/>
      <c r="QI225" s="44"/>
      <c r="QJ225" s="44"/>
      <c r="QK225" s="44"/>
      <c r="QL225" s="44"/>
      <c r="QM225" s="44"/>
      <c r="QN225" s="44"/>
      <c r="QO225" s="44"/>
      <c r="QP225" s="44"/>
      <c r="QQ225" s="44"/>
      <c r="QR225" s="44"/>
      <c r="QS225" s="44"/>
      <c r="QT225" s="44"/>
      <c r="QU225" s="44"/>
      <c r="QV225" s="44"/>
      <c r="QW225" s="44"/>
      <c r="QX225" s="44"/>
      <c r="QY225" s="44"/>
      <c r="QZ225" s="44"/>
      <c r="RA225" s="44"/>
      <c r="RB225" s="44"/>
      <c r="RC225" s="44"/>
      <c r="RD225" s="44"/>
      <c r="RE225" s="44"/>
      <c r="RF225" s="44"/>
      <c r="RG225" s="44"/>
      <c r="RH225" s="44"/>
      <c r="RI225" s="44"/>
      <c r="RJ225" s="44"/>
      <c r="RK225" s="44"/>
      <c r="RL225" s="44"/>
      <c r="RM225" s="44"/>
      <c r="RN225" s="44"/>
      <c r="RO225" s="44"/>
      <c r="RP225" s="44"/>
      <c r="RQ225" s="44"/>
      <c r="RR225" s="44"/>
      <c r="RS225" s="44"/>
      <c r="RT225" s="44"/>
      <c r="RU225" s="44"/>
      <c r="RV225" s="44"/>
      <c r="RW225" s="44"/>
      <c r="RX225" s="44"/>
      <c r="RY225" s="44"/>
      <c r="RZ225" s="44"/>
      <c r="SA225" s="44"/>
      <c r="SB225" s="44"/>
      <c r="SC225" s="44"/>
      <c r="SD225" s="44"/>
      <c r="SE225" s="44"/>
      <c r="SF225" s="44"/>
      <c r="SG225" s="44"/>
      <c r="SH225" s="44"/>
      <c r="SI225" s="44"/>
      <c r="SJ225" s="44"/>
      <c r="SK225" s="44"/>
      <c r="SL225" s="44"/>
      <c r="SM225" s="44"/>
      <c r="SN225" s="44"/>
      <c r="SO225" s="44"/>
      <c r="SP225" s="44"/>
      <c r="SQ225" s="44"/>
      <c r="SR225" s="44"/>
      <c r="SS225" s="44"/>
      <c r="ST225" s="44"/>
      <c r="SU225" s="44"/>
      <c r="SV225" s="44"/>
      <c r="SW225" s="44"/>
      <c r="SX225" s="44"/>
      <c r="SY225" s="44"/>
      <c r="SZ225" s="44"/>
      <c r="TA225" s="44"/>
      <c r="TB225" s="44"/>
      <c r="TC225" s="44"/>
      <c r="TD225" s="44"/>
      <c r="TE225" s="44"/>
      <c r="TF225" s="44"/>
      <c r="TG225" s="44"/>
      <c r="TH225" s="44"/>
      <c r="TI225" s="44"/>
      <c r="TJ225" s="44"/>
      <c r="TK225" s="44"/>
      <c r="TL225" s="44"/>
      <c r="TM225" s="44"/>
      <c r="TN225" s="44"/>
      <c r="TO225" s="44"/>
      <c r="TP225" s="44"/>
      <c r="TQ225" s="44"/>
      <c r="TR225" s="44"/>
      <c r="TS225" s="44"/>
      <c r="TT225" s="44"/>
      <c r="TU225" s="44"/>
      <c r="TV225" s="44"/>
      <c r="TW225" s="44"/>
      <c r="TX225" s="44"/>
      <c r="TY225" s="44"/>
      <c r="TZ225" s="44"/>
      <c r="UA225" s="44"/>
      <c r="UB225" s="44"/>
      <c r="UC225" s="44"/>
      <c r="UD225" s="44"/>
      <c r="UE225" s="44"/>
      <c r="UF225" s="44"/>
      <c r="UG225" s="44"/>
      <c r="UH225" s="44"/>
      <c r="UI225" s="44"/>
      <c r="UJ225" s="44"/>
      <c r="UK225" s="44"/>
      <c r="UL225" s="44"/>
      <c r="UM225" s="44"/>
      <c r="UN225" s="44"/>
      <c r="UO225" s="44"/>
      <c r="UP225" s="44"/>
      <c r="UQ225" s="44"/>
      <c r="UR225" s="44"/>
      <c r="US225" s="44"/>
      <c r="UT225" s="44"/>
      <c r="UU225" s="44"/>
      <c r="UV225" s="44"/>
      <c r="UW225" s="44"/>
      <c r="UX225" s="44"/>
      <c r="UY225" s="44"/>
      <c r="UZ225" s="44"/>
      <c r="VA225" s="44"/>
      <c r="VB225" s="44"/>
      <c r="VC225" s="44"/>
      <c r="VD225" s="44"/>
      <c r="VE225" s="44"/>
      <c r="VF225" s="44"/>
      <c r="VG225" s="44"/>
      <c r="VH225" s="44"/>
      <c r="VI225" s="44"/>
      <c r="VJ225" s="44"/>
      <c r="VK225" s="44"/>
      <c r="VL225" s="44"/>
      <c r="VM225" s="44"/>
      <c r="VN225" s="44"/>
      <c r="VO225" s="44"/>
      <c r="VP225" s="44"/>
      <c r="VQ225" s="44"/>
      <c r="VR225" s="44"/>
      <c r="VS225" s="44"/>
      <c r="VT225" s="44"/>
      <c r="VU225" s="44"/>
      <c r="VV225" s="44"/>
      <c r="VW225" s="44"/>
      <c r="VX225" s="44"/>
      <c r="VY225" s="44"/>
      <c r="VZ225" s="44"/>
      <c r="WA225" s="44"/>
      <c r="WB225" s="44"/>
      <c r="WC225" s="44"/>
      <c r="WD225" s="44"/>
      <c r="WE225" s="44"/>
      <c r="WF225" s="44"/>
      <c r="WG225" s="44"/>
      <c r="WH225" s="44"/>
      <c r="WI225" s="44"/>
      <c r="WJ225" s="44"/>
      <c r="WK225" s="44"/>
      <c r="WL225" s="44"/>
      <c r="WM225" s="44"/>
      <c r="WN225" s="44"/>
      <c r="WO225" s="44"/>
      <c r="WP225" s="44"/>
      <c r="WQ225" s="44"/>
      <c r="WR225" s="44"/>
      <c r="WS225" s="44"/>
      <c r="WT225" s="44"/>
      <c r="WU225" s="44"/>
      <c r="WV225" s="44"/>
      <c r="WW225" s="44"/>
      <c r="WX225" s="44"/>
      <c r="WY225" s="44"/>
      <c r="WZ225" s="44"/>
      <c r="XA225" s="44"/>
      <c r="XB225" s="44"/>
      <c r="XC225" s="44"/>
      <c r="XD225" s="44"/>
      <c r="XE225" s="44"/>
      <c r="XF225" s="44"/>
      <c r="XG225" s="44"/>
      <c r="XH225" s="44"/>
      <c r="XI225" s="44"/>
      <c r="XJ225" s="44"/>
      <c r="XK225" s="44"/>
      <c r="XL225" s="44"/>
      <c r="XM225" s="44"/>
      <c r="XN225" s="44"/>
      <c r="XO225" s="44"/>
      <c r="XP225" s="44"/>
      <c r="XQ225" s="44"/>
      <c r="XR225" s="44"/>
      <c r="XS225" s="44"/>
      <c r="XT225" s="44"/>
      <c r="XU225" s="44"/>
      <c r="XV225" s="44"/>
      <c r="XW225" s="44"/>
      <c r="XX225" s="44"/>
      <c r="XY225" s="44"/>
      <c r="XZ225" s="44"/>
      <c r="YA225" s="44"/>
      <c r="YB225" s="44"/>
      <c r="YC225" s="44"/>
      <c r="YD225" s="44"/>
      <c r="YE225" s="44"/>
      <c r="YF225" s="44"/>
      <c r="YG225" s="44"/>
      <c r="YH225" s="44"/>
      <c r="YI225" s="44"/>
      <c r="YJ225" s="44"/>
      <c r="YK225" s="44"/>
      <c r="YL225" s="44"/>
      <c r="YM225" s="44"/>
      <c r="YN225" s="44"/>
      <c r="YO225" s="44"/>
      <c r="YP225" s="44"/>
      <c r="YQ225" s="44"/>
      <c r="YR225" s="44"/>
      <c r="YS225" s="44"/>
      <c r="YT225" s="44"/>
      <c r="YU225" s="44"/>
      <c r="YV225" s="44"/>
      <c r="YW225" s="44"/>
      <c r="YX225" s="44"/>
      <c r="YY225" s="44"/>
      <c r="YZ225" s="44"/>
      <c r="ZA225" s="44"/>
      <c r="ZB225" s="44"/>
      <c r="ZC225" s="44"/>
      <c r="ZD225" s="44"/>
      <c r="ZE225" s="44"/>
      <c r="ZF225" s="44"/>
      <c r="ZG225" s="44"/>
      <c r="ZH225" s="44"/>
      <c r="ZI225" s="44"/>
      <c r="ZJ225" s="44"/>
      <c r="ZK225" s="44"/>
      <c r="ZL225" s="44"/>
      <c r="ZM225" s="44"/>
      <c r="ZN225" s="44"/>
      <c r="ZO225" s="44"/>
      <c r="ZP225" s="44"/>
      <c r="ZQ225" s="44"/>
      <c r="ZR225" s="44"/>
      <c r="ZS225" s="44"/>
      <c r="ZT225" s="44"/>
      <c r="ZU225" s="44"/>
      <c r="ZV225" s="44"/>
      <c r="ZW225" s="44"/>
      <c r="ZX225" s="44"/>
      <c r="ZY225" s="44"/>
      <c r="ZZ225" s="44"/>
      <c r="AAA225" s="44"/>
      <c r="AAB225" s="44"/>
      <c r="AAC225" s="44"/>
      <c r="AAD225" s="44"/>
      <c r="AAE225" s="44"/>
      <c r="AAF225" s="44"/>
      <c r="AAG225" s="44"/>
      <c r="AAH225" s="44"/>
      <c r="AAI225" s="44"/>
      <c r="AAJ225" s="44"/>
      <c r="AAK225" s="44"/>
      <c r="AAL225" s="44"/>
      <c r="AAM225" s="44"/>
      <c r="AAN225" s="44"/>
      <c r="AAO225" s="44"/>
      <c r="AAP225" s="44"/>
      <c r="AAQ225" s="44"/>
      <c r="AAR225" s="44"/>
      <c r="AAS225" s="44"/>
      <c r="AAT225" s="44"/>
      <c r="AAU225" s="44"/>
      <c r="AAV225" s="44"/>
      <c r="AAW225" s="44"/>
      <c r="AAX225" s="44"/>
      <c r="AAY225" s="44"/>
      <c r="AAZ225" s="44"/>
      <c r="ABA225" s="44"/>
      <c r="ABB225" s="44"/>
    </row>
    <row r="226" spans="1:730" ht="14.25" customHeight="1" x14ac:dyDescent="0.2">
      <c r="A226" s="6"/>
      <c r="B226" s="6"/>
      <c r="C226" s="36"/>
      <c r="D226" s="36"/>
      <c r="E226" s="36"/>
      <c r="F226" s="36"/>
      <c r="G226" s="8"/>
      <c r="H226" s="6"/>
      <c r="I226" s="6"/>
      <c r="J226" s="6"/>
      <c r="K226" s="6"/>
      <c r="L226" s="6"/>
      <c r="M226" s="6"/>
      <c r="N226" s="6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N226" s="44"/>
      <c r="AO226" s="44"/>
      <c r="AP226" s="44"/>
      <c r="AQ226" s="44"/>
      <c r="AR226" s="44"/>
      <c r="AS226" s="44"/>
      <c r="AT226" s="44"/>
      <c r="AU226" s="44"/>
      <c r="AV226" s="44"/>
      <c r="AW226" s="44"/>
      <c r="AX226" s="44"/>
      <c r="AY226" s="44"/>
      <c r="AZ226" s="44"/>
      <c r="BA226" s="44"/>
      <c r="BB226" s="44"/>
      <c r="BC226" s="44"/>
      <c r="BD226" s="44"/>
      <c r="BE226" s="44"/>
      <c r="BF226" s="44"/>
      <c r="BG226" s="44"/>
      <c r="BH226" s="44"/>
      <c r="BI226" s="44"/>
      <c r="BJ226" s="44"/>
      <c r="BK226" s="44"/>
      <c r="BL226" s="44"/>
      <c r="BM226" s="44"/>
      <c r="BN226" s="44"/>
      <c r="BO226" s="44"/>
      <c r="BP226" s="44"/>
      <c r="BQ226" s="44"/>
      <c r="BR226" s="44"/>
      <c r="BS226" s="44"/>
      <c r="BT226" s="44"/>
      <c r="BU226" s="44"/>
      <c r="BV226" s="44"/>
      <c r="BW226" s="44"/>
      <c r="BX226" s="44"/>
      <c r="BY226" s="44"/>
      <c r="BZ226" s="44"/>
      <c r="CA226" s="44"/>
      <c r="CB226" s="44"/>
      <c r="CC226" s="44"/>
      <c r="CD226" s="44"/>
      <c r="CE226" s="44"/>
      <c r="CF226" s="44"/>
      <c r="CG226" s="44"/>
      <c r="CH226" s="44"/>
      <c r="CI226" s="44"/>
      <c r="CJ226" s="44"/>
      <c r="CK226" s="44"/>
      <c r="CL226" s="44"/>
      <c r="CM226" s="44"/>
      <c r="CN226" s="44"/>
      <c r="CO226" s="44"/>
      <c r="CP226" s="44"/>
      <c r="CQ226" s="44"/>
      <c r="CR226" s="44"/>
      <c r="CS226" s="44"/>
      <c r="CT226" s="44"/>
      <c r="CU226" s="44"/>
      <c r="CV226" s="44"/>
      <c r="CW226" s="44"/>
      <c r="CX226" s="44"/>
      <c r="CY226" s="44"/>
      <c r="CZ226" s="44"/>
      <c r="DA226" s="44"/>
      <c r="DB226" s="44"/>
      <c r="DC226" s="44"/>
      <c r="DD226" s="44"/>
      <c r="DE226" s="44"/>
      <c r="DF226" s="44"/>
      <c r="DG226" s="44"/>
      <c r="DH226" s="44"/>
      <c r="DI226" s="44"/>
      <c r="DJ226" s="44"/>
      <c r="DK226" s="44"/>
      <c r="DL226" s="44"/>
      <c r="DM226" s="44"/>
      <c r="DN226" s="44"/>
      <c r="DO226" s="44"/>
      <c r="DP226" s="44"/>
      <c r="DQ226" s="44"/>
      <c r="DR226" s="44"/>
      <c r="DS226" s="44"/>
      <c r="DT226" s="44"/>
      <c r="DU226" s="44"/>
      <c r="DV226" s="44"/>
      <c r="DW226" s="44"/>
      <c r="DX226" s="44"/>
      <c r="DY226" s="44"/>
      <c r="DZ226" s="44"/>
      <c r="EA226" s="44"/>
      <c r="EB226" s="44"/>
      <c r="EC226" s="44"/>
      <c r="ED226" s="44"/>
      <c r="EE226" s="44"/>
      <c r="EF226" s="44"/>
      <c r="EG226" s="44"/>
      <c r="EH226" s="44"/>
      <c r="EI226" s="44"/>
      <c r="EJ226" s="44"/>
      <c r="EK226" s="44"/>
      <c r="EL226" s="44"/>
      <c r="EM226" s="44"/>
      <c r="EN226" s="44"/>
      <c r="EO226" s="44"/>
      <c r="EP226" s="44"/>
      <c r="EQ226" s="44"/>
      <c r="ER226" s="44"/>
      <c r="ES226" s="44"/>
      <c r="ET226" s="44"/>
      <c r="EU226" s="44"/>
      <c r="EV226" s="44"/>
      <c r="EW226" s="44"/>
      <c r="EX226" s="44"/>
      <c r="EY226" s="44"/>
      <c r="EZ226" s="44"/>
      <c r="FA226" s="44"/>
      <c r="FB226" s="44"/>
      <c r="FC226" s="44"/>
      <c r="FD226" s="44"/>
      <c r="FE226" s="44"/>
      <c r="FF226" s="44"/>
      <c r="FG226" s="44"/>
      <c r="FH226" s="44"/>
      <c r="FI226" s="44"/>
      <c r="FJ226" s="44"/>
      <c r="FK226" s="44"/>
      <c r="FL226" s="44"/>
      <c r="FM226" s="44"/>
      <c r="FN226" s="44"/>
      <c r="FO226" s="44"/>
      <c r="FP226" s="44"/>
      <c r="FQ226" s="44"/>
      <c r="FR226" s="44"/>
      <c r="FS226" s="44"/>
      <c r="FT226" s="44"/>
      <c r="FU226" s="44"/>
      <c r="FV226" s="44"/>
      <c r="FW226" s="44"/>
      <c r="FX226" s="44"/>
      <c r="FY226" s="44"/>
      <c r="FZ226" s="44"/>
      <c r="GA226" s="44"/>
      <c r="GB226" s="44"/>
      <c r="GC226" s="44"/>
      <c r="GD226" s="44"/>
      <c r="GE226" s="44"/>
      <c r="GF226" s="44"/>
      <c r="GG226" s="44"/>
      <c r="GH226" s="44"/>
      <c r="GI226" s="44"/>
      <c r="GJ226" s="44"/>
      <c r="GK226" s="44"/>
      <c r="GL226" s="44"/>
      <c r="GM226" s="44"/>
      <c r="GN226" s="44"/>
      <c r="GO226" s="44"/>
      <c r="GP226" s="44"/>
      <c r="GQ226" s="44"/>
      <c r="GR226" s="44"/>
      <c r="GS226" s="44"/>
      <c r="GT226" s="44"/>
      <c r="GU226" s="44"/>
      <c r="GV226" s="44"/>
      <c r="GW226" s="44"/>
      <c r="GX226" s="44"/>
      <c r="GY226" s="44"/>
      <c r="GZ226" s="44"/>
      <c r="HA226" s="44"/>
      <c r="HB226" s="44"/>
      <c r="HC226" s="44"/>
      <c r="HD226" s="44"/>
      <c r="HE226" s="44"/>
      <c r="HF226" s="44"/>
      <c r="HG226" s="44"/>
      <c r="HH226" s="44"/>
      <c r="HI226" s="44"/>
      <c r="HJ226" s="44"/>
      <c r="HK226" s="44"/>
      <c r="HL226" s="44"/>
      <c r="HM226" s="44"/>
      <c r="HN226" s="44"/>
      <c r="HO226" s="44"/>
      <c r="HP226" s="44"/>
      <c r="HQ226" s="44"/>
      <c r="HR226" s="44"/>
      <c r="HS226" s="44"/>
      <c r="HT226" s="44"/>
      <c r="HU226" s="44"/>
      <c r="HV226" s="44"/>
      <c r="HW226" s="44"/>
      <c r="HX226" s="44"/>
      <c r="HY226" s="44"/>
      <c r="HZ226" s="44"/>
      <c r="IA226" s="44"/>
      <c r="IB226" s="44"/>
      <c r="IC226" s="44"/>
      <c r="ID226" s="44"/>
      <c r="IE226" s="44"/>
      <c r="IF226" s="44"/>
      <c r="IG226" s="44"/>
      <c r="IH226" s="44"/>
      <c r="II226" s="44"/>
      <c r="IJ226" s="44"/>
      <c r="IK226" s="44"/>
      <c r="IL226" s="44"/>
      <c r="IM226" s="44"/>
      <c r="IN226" s="44"/>
      <c r="IO226" s="44"/>
      <c r="IP226" s="44"/>
      <c r="IQ226" s="44"/>
      <c r="IR226" s="44"/>
      <c r="IS226" s="44"/>
      <c r="IT226" s="44"/>
      <c r="IU226" s="44"/>
      <c r="IV226" s="44"/>
      <c r="IW226" s="44"/>
      <c r="IX226" s="44"/>
      <c r="IY226" s="44"/>
      <c r="IZ226" s="44"/>
      <c r="JA226" s="44"/>
      <c r="JB226" s="44"/>
      <c r="JC226" s="44"/>
      <c r="JD226" s="44"/>
      <c r="JE226" s="44"/>
      <c r="JF226" s="44"/>
      <c r="JG226" s="44"/>
      <c r="JH226" s="44"/>
      <c r="JI226" s="44"/>
      <c r="JJ226" s="44"/>
      <c r="JK226" s="44"/>
      <c r="JL226" s="44"/>
      <c r="JM226" s="44"/>
      <c r="JN226" s="44"/>
      <c r="JO226" s="44"/>
      <c r="JP226" s="44"/>
      <c r="JQ226" s="44"/>
      <c r="JR226" s="44"/>
      <c r="JS226" s="44"/>
      <c r="JT226" s="44"/>
      <c r="JU226" s="44"/>
      <c r="JV226" s="44"/>
      <c r="JW226" s="44"/>
      <c r="JX226" s="44"/>
      <c r="JY226" s="44"/>
      <c r="JZ226" s="44"/>
      <c r="KA226" s="44"/>
      <c r="KB226" s="44"/>
      <c r="KC226" s="44"/>
      <c r="KD226" s="44"/>
      <c r="KE226" s="44"/>
      <c r="KF226" s="44"/>
      <c r="KG226" s="44"/>
      <c r="KH226" s="44"/>
      <c r="KI226" s="44"/>
      <c r="KJ226" s="44"/>
      <c r="KK226" s="44"/>
      <c r="KL226" s="44"/>
      <c r="KM226" s="44"/>
      <c r="KN226" s="44"/>
      <c r="KO226" s="44"/>
      <c r="KP226" s="44"/>
      <c r="KQ226" s="44"/>
      <c r="KR226" s="44"/>
      <c r="KS226" s="44"/>
      <c r="KT226" s="44"/>
      <c r="KU226" s="44"/>
      <c r="KV226" s="44"/>
      <c r="KW226" s="44"/>
      <c r="KX226" s="44"/>
      <c r="KY226" s="44"/>
      <c r="KZ226" s="44"/>
      <c r="LA226" s="44"/>
      <c r="LB226" s="44"/>
      <c r="LC226" s="44"/>
      <c r="LD226" s="44"/>
      <c r="LE226" s="44"/>
      <c r="LF226" s="44"/>
      <c r="LG226" s="44"/>
      <c r="LH226" s="44"/>
      <c r="LI226" s="44"/>
      <c r="LJ226" s="44"/>
      <c r="LK226" s="44"/>
      <c r="LL226" s="44"/>
      <c r="LM226" s="44"/>
      <c r="LN226" s="44"/>
      <c r="LO226" s="44"/>
      <c r="LP226" s="44"/>
      <c r="LQ226" s="44"/>
      <c r="LR226" s="44"/>
      <c r="LS226" s="44"/>
      <c r="LT226" s="44"/>
      <c r="LU226" s="44"/>
      <c r="LV226" s="44"/>
      <c r="LW226" s="44"/>
      <c r="LX226" s="44"/>
      <c r="LY226" s="44"/>
      <c r="LZ226" s="44"/>
      <c r="MA226" s="44"/>
      <c r="MB226" s="44"/>
      <c r="MC226" s="44"/>
      <c r="MD226" s="44"/>
      <c r="ME226" s="44"/>
      <c r="MF226" s="44"/>
      <c r="MG226" s="44"/>
      <c r="MH226" s="44"/>
      <c r="MI226" s="44"/>
      <c r="MJ226" s="44"/>
      <c r="MK226" s="44"/>
      <c r="ML226" s="44"/>
      <c r="MM226" s="44"/>
      <c r="MN226" s="44"/>
      <c r="MO226" s="44"/>
      <c r="MP226" s="44"/>
      <c r="MQ226" s="44"/>
      <c r="MR226" s="44"/>
      <c r="MS226" s="44"/>
      <c r="MT226" s="44"/>
      <c r="MU226" s="44"/>
      <c r="MV226" s="44"/>
      <c r="MW226" s="44"/>
      <c r="MX226" s="44"/>
      <c r="MY226" s="44"/>
      <c r="MZ226" s="44"/>
      <c r="NA226" s="44"/>
      <c r="NB226" s="44"/>
      <c r="NC226" s="44"/>
      <c r="ND226" s="44"/>
      <c r="NE226" s="44"/>
      <c r="NF226" s="44"/>
      <c r="NG226" s="44"/>
      <c r="NH226" s="44"/>
      <c r="NI226" s="44"/>
      <c r="NJ226" s="44"/>
      <c r="NK226" s="44"/>
      <c r="NL226" s="44"/>
      <c r="NM226" s="44"/>
      <c r="NN226" s="44"/>
      <c r="NO226" s="44"/>
      <c r="NP226" s="44"/>
      <c r="NQ226" s="44"/>
      <c r="NR226" s="44"/>
      <c r="NS226" s="44"/>
      <c r="NT226" s="44"/>
      <c r="NU226" s="44"/>
      <c r="NV226" s="44"/>
      <c r="NW226" s="44"/>
      <c r="NX226" s="44"/>
      <c r="NY226" s="44"/>
      <c r="NZ226" s="44"/>
      <c r="OA226" s="44"/>
      <c r="OB226" s="44"/>
      <c r="OC226" s="44"/>
      <c r="OD226" s="44"/>
      <c r="OE226" s="44"/>
      <c r="OF226" s="44"/>
      <c r="OG226" s="44"/>
      <c r="OH226" s="44"/>
      <c r="OI226" s="44"/>
      <c r="OJ226" s="44"/>
      <c r="OK226" s="44"/>
      <c r="OL226" s="44"/>
      <c r="OM226" s="44"/>
      <c r="ON226" s="44"/>
      <c r="OO226" s="44"/>
      <c r="OP226" s="44"/>
      <c r="OQ226" s="44"/>
      <c r="OR226" s="44"/>
      <c r="OS226" s="44"/>
      <c r="OT226" s="44"/>
      <c r="OU226" s="44"/>
      <c r="OV226" s="44"/>
      <c r="OW226" s="44"/>
      <c r="OX226" s="44"/>
      <c r="OY226" s="44"/>
      <c r="OZ226" s="44"/>
      <c r="PA226" s="44"/>
      <c r="PB226" s="44"/>
      <c r="PC226" s="44"/>
      <c r="PD226" s="44"/>
      <c r="PE226" s="44"/>
      <c r="PF226" s="44"/>
      <c r="PG226" s="44"/>
      <c r="PH226" s="44"/>
      <c r="PI226" s="44"/>
      <c r="PJ226" s="44"/>
      <c r="PK226" s="44"/>
      <c r="PL226" s="44"/>
      <c r="PM226" s="44"/>
      <c r="PN226" s="44"/>
      <c r="PO226" s="44"/>
      <c r="PP226" s="44"/>
      <c r="PQ226" s="44"/>
      <c r="PR226" s="44"/>
      <c r="PS226" s="44"/>
      <c r="PT226" s="44"/>
      <c r="PU226" s="44"/>
      <c r="PV226" s="44"/>
      <c r="PW226" s="44"/>
      <c r="PX226" s="44"/>
      <c r="PY226" s="44"/>
      <c r="PZ226" s="44"/>
      <c r="QA226" s="44"/>
      <c r="QB226" s="44"/>
      <c r="QC226" s="44"/>
      <c r="QD226" s="44"/>
      <c r="QE226" s="44"/>
      <c r="QF226" s="44"/>
      <c r="QG226" s="44"/>
      <c r="QH226" s="44"/>
      <c r="QI226" s="44"/>
      <c r="QJ226" s="44"/>
      <c r="QK226" s="44"/>
      <c r="QL226" s="44"/>
      <c r="QM226" s="44"/>
      <c r="QN226" s="44"/>
      <c r="QO226" s="44"/>
      <c r="QP226" s="44"/>
      <c r="QQ226" s="44"/>
      <c r="QR226" s="44"/>
      <c r="QS226" s="44"/>
      <c r="QT226" s="44"/>
      <c r="QU226" s="44"/>
      <c r="QV226" s="44"/>
      <c r="QW226" s="44"/>
      <c r="QX226" s="44"/>
      <c r="QY226" s="44"/>
      <c r="QZ226" s="44"/>
      <c r="RA226" s="44"/>
      <c r="RB226" s="44"/>
      <c r="RC226" s="44"/>
      <c r="RD226" s="44"/>
      <c r="RE226" s="44"/>
      <c r="RF226" s="44"/>
      <c r="RG226" s="44"/>
      <c r="RH226" s="44"/>
      <c r="RI226" s="44"/>
      <c r="RJ226" s="44"/>
      <c r="RK226" s="44"/>
      <c r="RL226" s="44"/>
      <c r="RM226" s="44"/>
      <c r="RN226" s="44"/>
      <c r="RO226" s="44"/>
      <c r="RP226" s="44"/>
      <c r="RQ226" s="44"/>
      <c r="RR226" s="44"/>
      <c r="RS226" s="44"/>
      <c r="RT226" s="44"/>
      <c r="RU226" s="44"/>
      <c r="RV226" s="44"/>
      <c r="RW226" s="44"/>
      <c r="RX226" s="44"/>
      <c r="RY226" s="44"/>
      <c r="RZ226" s="44"/>
      <c r="SA226" s="44"/>
      <c r="SB226" s="44"/>
      <c r="SC226" s="44"/>
      <c r="SD226" s="44"/>
      <c r="SE226" s="44"/>
      <c r="SF226" s="44"/>
      <c r="SG226" s="44"/>
      <c r="SH226" s="44"/>
      <c r="SI226" s="44"/>
      <c r="SJ226" s="44"/>
      <c r="SK226" s="44"/>
      <c r="SL226" s="44"/>
      <c r="SM226" s="44"/>
      <c r="SN226" s="44"/>
      <c r="SO226" s="44"/>
      <c r="SP226" s="44"/>
      <c r="SQ226" s="44"/>
      <c r="SR226" s="44"/>
      <c r="SS226" s="44"/>
      <c r="ST226" s="44"/>
      <c r="SU226" s="44"/>
      <c r="SV226" s="44"/>
      <c r="SW226" s="44"/>
      <c r="SX226" s="44"/>
      <c r="SY226" s="44"/>
      <c r="SZ226" s="44"/>
      <c r="TA226" s="44"/>
      <c r="TB226" s="44"/>
      <c r="TC226" s="44"/>
      <c r="TD226" s="44"/>
      <c r="TE226" s="44"/>
      <c r="TF226" s="44"/>
      <c r="TG226" s="44"/>
      <c r="TH226" s="44"/>
      <c r="TI226" s="44"/>
      <c r="TJ226" s="44"/>
      <c r="TK226" s="44"/>
      <c r="TL226" s="44"/>
      <c r="TM226" s="44"/>
      <c r="TN226" s="44"/>
      <c r="TO226" s="44"/>
      <c r="TP226" s="44"/>
      <c r="TQ226" s="44"/>
      <c r="TR226" s="44"/>
      <c r="TS226" s="44"/>
      <c r="TT226" s="44"/>
      <c r="TU226" s="44"/>
      <c r="TV226" s="44"/>
      <c r="TW226" s="44"/>
      <c r="TX226" s="44"/>
      <c r="TY226" s="44"/>
      <c r="TZ226" s="44"/>
      <c r="UA226" s="44"/>
      <c r="UB226" s="44"/>
      <c r="UC226" s="44"/>
      <c r="UD226" s="44"/>
      <c r="UE226" s="44"/>
      <c r="UF226" s="44"/>
      <c r="UG226" s="44"/>
      <c r="UH226" s="44"/>
      <c r="UI226" s="44"/>
      <c r="UJ226" s="44"/>
      <c r="UK226" s="44"/>
      <c r="UL226" s="44"/>
      <c r="UM226" s="44"/>
      <c r="UN226" s="44"/>
      <c r="UO226" s="44"/>
      <c r="UP226" s="44"/>
      <c r="UQ226" s="44"/>
      <c r="UR226" s="44"/>
      <c r="US226" s="44"/>
      <c r="UT226" s="44"/>
      <c r="UU226" s="44"/>
      <c r="UV226" s="44"/>
      <c r="UW226" s="44"/>
      <c r="UX226" s="44"/>
      <c r="UY226" s="44"/>
      <c r="UZ226" s="44"/>
      <c r="VA226" s="44"/>
      <c r="VB226" s="44"/>
      <c r="VC226" s="44"/>
      <c r="VD226" s="44"/>
      <c r="VE226" s="44"/>
      <c r="VF226" s="44"/>
      <c r="VG226" s="44"/>
      <c r="VH226" s="44"/>
      <c r="VI226" s="44"/>
      <c r="VJ226" s="44"/>
      <c r="VK226" s="44"/>
      <c r="VL226" s="44"/>
      <c r="VM226" s="44"/>
      <c r="VN226" s="44"/>
      <c r="VO226" s="44"/>
      <c r="VP226" s="44"/>
      <c r="VQ226" s="44"/>
      <c r="VR226" s="44"/>
      <c r="VS226" s="44"/>
      <c r="VT226" s="44"/>
      <c r="VU226" s="44"/>
      <c r="VV226" s="44"/>
      <c r="VW226" s="44"/>
      <c r="VX226" s="44"/>
      <c r="VY226" s="44"/>
      <c r="VZ226" s="44"/>
      <c r="WA226" s="44"/>
      <c r="WB226" s="44"/>
      <c r="WC226" s="44"/>
      <c r="WD226" s="44"/>
      <c r="WE226" s="44"/>
      <c r="WF226" s="44"/>
      <c r="WG226" s="44"/>
      <c r="WH226" s="44"/>
      <c r="WI226" s="44"/>
      <c r="WJ226" s="44"/>
      <c r="WK226" s="44"/>
      <c r="WL226" s="44"/>
      <c r="WM226" s="44"/>
      <c r="WN226" s="44"/>
      <c r="WO226" s="44"/>
      <c r="WP226" s="44"/>
      <c r="WQ226" s="44"/>
      <c r="WR226" s="44"/>
      <c r="WS226" s="44"/>
      <c r="WT226" s="44"/>
      <c r="WU226" s="44"/>
      <c r="WV226" s="44"/>
      <c r="WW226" s="44"/>
      <c r="WX226" s="44"/>
      <c r="WY226" s="44"/>
      <c r="WZ226" s="44"/>
      <c r="XA226" s="44"/>
      <c r="XB226" s="44"/>
      <c r="XC226" s="44"/>
      <c r="XD226" s="44"/>
      <c r="XE226" s="44"/>
      <c r="XF226" s="44"/>
      <c r="XG226" s="44"/>
      <c r="XH226" s="44"/>
      <c r="XI226" s="44"/>
      <c r="XJ226" s="44"/>
      <c r="XK226" s="44"/>
      <c r="XL226" s="44"/>
      <c r="XM226" s="44"/>
      <c r="XN226" s="44"/>
      <c r="XO226" s="44"/>
      <c r="XP226" s="44"/>
      <c r="XQ226" s="44"/>
      <c r="XR226" s="44"/>
      <c r="XS226" s="44"/>
      <c r="XT226" s="44"/>
      <c r="XU226" s="44"/>
      <c r="XV226" s="44"/>
      <c r="XW226" s="44"/>
      <c r="XX226" s="44"/>
      <c r="XY226" s="44"/>
      <c r="XZ226" s="44"/>
      <c r="YA226" s="44"/>
      <c r="YB226" s="44"/>
      <c r="YC226" s="44"/>
      <c r="YD226" s="44"/>
      <c r="YE226" s="44"/>
      <c r="YF226" s="44"/>
      <c r="YG226" s="44"/>
      <c r="YH226" s="44"/>
      <c r="YI226" s="44"/>
      <c r="YJ226" s="44"/>
      <c r="YK226" s="44"/>
      <c r="YL226" s="44"/>
      <c r="YM226" s="44"/>
      <c r="YN226" s="44"/>
      <c r="YO226" s="44"/>
      <c r="YP226" s="44"/>
      <c r="YQ226" s="44"/>
      <c r="YR226" s="44"/>
      <c r="YS226" s="44"/>
      <c r="YT226" s="44"/>
      <c r="YU226" s="44"/>
      <c r="YV226" s="44"/>
      <c r="YW226" s="44"/>
      <c r="YX226" s="44"/>
      <c r="YY226" s="44"/>
      <c r="YZ226" s="44"/>
      <c r="ZA226" s="44"/>
      <c r="ZB226" s="44"/>
      <c r="ZC226" s="44"/>
      <c r="ZD226" s="44"/>
      <c r="ZE226" s="44"/>
      <c r="ZF226" s="44"/>
      <c r="ZG226" s="44"/>
      <c r="ZH226" s="44"/>
      <c r="ZI226" s="44"/>
      <c r="ZJ226" s="44"/>
      <c r="ZK226" s="44"/>
      <c r="ZL226" s="44"/>
      <c r="ZM226" s="44"/>
      <c r="ZN226" s="44"/>
      <c r="ZO226" s="44"/>
      <c r="ZP226" s="44"/>
      <c r="ZQ226" s="44"/>
      <c r="ZR226" s="44"/>
      <c r="ZS226" s="44"/>
      <c r="ZT226" s="44"/>
      <c r="ZU226" s="44"/>
      <c r="ZV226" s="44"/>
      <c r="ZW226" s="44"/>
      <c r="ZX226" s="44"/>
      <c r="ZY226" s="44"/>
      <c r="ZZ226" s="44"/>
      <c r="AAA226" s="44"/>
      <c r="AAB226" s="44"/>
      <c r="AAC226" s="44"/>
      <c r="AAD226" s="44"/>
      <c r="AAE226" s="44"/>
      <c r="AAF226" s="44"/>
      <c r="AAG226" s="44"/>
      <c r="AAH226" s="44"/>
      <c r="AAI226" s="44"/>
      <c r="AAJ226" s="44"/>
      <c r="AAK226" s="44"/>
      <c r="AAL226" s="44"/>
      <c r="AAM226" s="44"/>
      <c r="AAN226" s="44"/>
      <c r="AAO226" s="44"/>
      <c r="AAP226" s="44"/>
      <c r="AAQ226" s="44"/>
      <c r="AAR226" s="44"/>
      <c r="AAS226" s="44"/>
      <c r="AAT226" s="44"/>
      <c r="AAU226" s="44"/>
      <c r="AAV226" s="44"/>
      <c r="AAW226" s="44"/>
      <c r="AAX226" s="44"/>
      <c r="AAY226" s="44"/>
      <c r="AAZ226" s="44"/>
      <c r="ABA226" s="44"/>
      <c r="ABB226" s="44"/>
    </row>
    <row r="227" spans="1:730" ht="28.5" x14ac:dyDescent="0.2">
      <c r="A227" s="75" t="s">
        <v>65</v>
      </c>
      <c r="B227" s="65"/>
      <c r="C227" s="76">
        <f>C228+C229+C230+C231</f>
        <v>392390.32</v>
      </c>
      <c r="D227" s="76">
        <f>D228+D229+D230+D231</f>
        <v>7708.5</v>
      </c>
      <c r="E227" s="76">
        <f t="shared" ref="E227:H227" si="69">E228+E229+E230+E231</f>
        <v>393495.32</v>
      </c>
      <c r="F227" s="76">
        <f t="shared" si="69"/>
        <v>6480</v>
      </c>
      <c r="G227" s="76">
        <f t="shared" si="69"/>
        <v>80707.932000000001</v>
      </c>
      <c r="H227" s="76">
        <f t="shared" si="69"/>
        <v>296.70000000000005</v>
      </c>
      <c r="I227" s="74"/>
      <c r="J227" s="74"/>
      <c r="K227" s="74"/>
      <c r="L227" s="74"/>
      <c r="M227" s="74"/>
      <c r="N227" s="74"/>
      <c r="S227" s="1"/>
      <c r="T227" s="1"/>
      <c r="U227" s="1"/>
      <c r="V227" s="1"/>
      <c r="W227" s="1"/>
      <c r="X227" s="1"/>
      <c r="Y227" s="1"/>
      <c r="Z227" s="1"/>
      <c r="AA227" s="1"/>
    </row>
    <row r="228" spans="1:730" ht="15.75" x14ac:dyDescent="0.2">
      <c r="A228" s="66" t="s">
        <v>40</v>
      </c>
      <c r="B228" s="82" t="s">
        <v>61</v>
      </c>
      <c r="C228" s="83">
        <f t="shared" ref="C228:H228" si="70">C18+C28+C38+C104+C112+C119+C129+C136+C155+C164+C171+C180+C187+C194+C203+C217+C224</f>
        <v>142586.72000000003</v>
      </c>
      <c r="D228" s="83">
        <f t="shared" si="70"/>
        <v>7708.5</v>
      </c>
      <c r="E228" s="83">
        <f t="shared" si="70"/>
        <v>143691.72000000003</v>
      </c>
      <c r="F228" s="83">
        <f t="shared" si="70"/>
        <v>6480</v>
      </c>
      <c r="G228" s="83">
        <f t="shared" si="70"/>
        <v>32786.372000000003</v>
      </c>
      <c r="H228" s="83">
        <f t="shared" si="70"/>
        <v>296.70000000000005</v>
      </c>
      <c r="I228" s="73"/>
      <c r="J228" s="73"/>
      <c r="K228" s="73"/>
      <c r="L228" s="73"/>
      <c r="M228" s="73"/>
      <c r="N228" s="73"/>
      <c r="S228" s="1"/>
      <c r="T228" s="1"/>
      <c r="U228" s="1"/>
      <c r="V228" s="1"/>
      <c r="W228" s="1"/>
      <c r="X228" s="1"/>
      <c r="Y228" s="1"/>
      <c r="Z228" s="1"/>
      <c r="AA228" s="1"/>
    </row>
    <row r="229" spans="1:730" ht="25.5" x14ac:dyDescent="0.2">
      <c r="A229" s="150"/>
      <c r="B229" s="149" t="s">
        <v>62</v>
      </c>
      <c r="C229" s="77">
        <f t="shared" ref="C229:H229" si="71">B19+B120+B172+B204</f>
        <v>0</v>
      </c>
      <c r="D229" s="77">
        <f t="shared" si="71"/>
        <v>0</v>
      </c>
      <c r="E229" s="77">
        <f t="shared" si="71"/>
        <v>0</v>
      </c>
      <c r="F229" s="77">
        <f t="shared" si="71"/>
        <v>0</v>
      </c>
      <c r="G229" s="77">
        <f t="shared" si="71"/>
        <v>0</v>
      </c>
      <c r="H229" s="77">
        <f t="shared" si="71"/>
        <v>0</v>
      </c>
      <c r="I229" s="30"/>
      <c r="J229" s="30"/>
      <c r="K229" s="30"/>
      <c r="L229" s="30"/>
      <c r="M229" s="30"/>
      <c r="N229" s="30"/>
      <c r="S229" s="1"/>
      <c r="T229" s="1"/>
      <c r="U229" s="1"/>
      <c r="V229" s="1"/>
      <c r="W229" s="1"/>
      <c r="X229" s="1"/>
      <c r="Y229" s="1"/>
      <c r="Z229" s="1"/>
      <c r="AA229" s="1"/>
    </row>
    <row r="230" spans="1:730" ht="15" customHeight="1" x14ac:dyDescent="0.2">
      <c r="A230" s="48"/>
      <c r="B230" s="149" t="s">
        <v>26</v>
      </c>
      <c r="C230" s="77">
        <f>C20+C29+C105+C156+C205</f>
        <v>249803.59999999998</v>
      </c>
      <c r="D230" s="77">
        <f t="shared" ref="D230:H230" si="72">D20+D29+D105+D156+D205</f>
        <v>0</v>
      </c>
      <c r="E230" s="77">
        <f t="shared" si="72"/>
        <v>249803.59999999998</v>
      </c>
      <c r="F230" s="77">
        <f t="shared" si="72"/>
        <v>0</v>
      </c>
      <c r="G230" s="77">
        <f t="shared" si="72"/>
        <v>47921.56</v>
      </c>
      <c r="H230" s="77">
        <f t="shared" si="72"/>
        <v>0</v>
      </c>
      <c r="I230" s="30"/>
      <c r="J230" s="30"/>
      <c r="K230" s="30"/>
      <c r="L230" s="30"/>
      <c r="M230" s="30"/>
      <c r="N230" s="30"/>
      <c r="S230" s="1"/>
      <c r="T230" s="1"/>
      <c r="U230" s="1"/>
      <c r="V230" s="1"/>
      <c r="W230" s="1"/>
      <c r="X230" s="1"/>
      <c r="Y230" s="1"/>
      <c r="Z230" s="1"/>
      <c r="AA230" s="1"/>
    </row>
    <row r="231" spans="1:730" ht="25.5" x14ac:dyDescent="0.2">
      <c r="A231" s="48"/>
      <c r="B231" s="49" t="s">
        <v>66</v>
      </c>
      <c r="C231" s="77">
        <f>C21+C30+C157+C206</f>
        <v>0</v>
      </c>
      <c r="D231" s="77">
        <f t="shared" ref="D231:H231" si="73">D21+D30+D157+D206</f>
        <v>0</v>
      </c>
      <c r="E231" s="77">
        <f t="shared" si="73"/>
        <v>0</v>
      </c>
      <c r="F231" s="77">
        <f t="shared" si="73"/>
        <v>0</v>
      </c>
      <c r="G231" s="77">
        <f t="shared" si="73"/>
        <v>0</v>
      </c>
      <c r="H231" s="77">
        <f t="shared" si="73"/>
        <v>0</v>
      </c>
      <c r="I231" s="30"/>
      <c r="J231" s="30"/>
      <c r="K231" s="30"/>
      <c r="L231" s="30"/>
      <c r="M231" s="30"/>
      <c r="N231" s="30"/>
      <c r="S231" s="1"/>
      <c r="T231" s="1"/>
      <c r="U231" s="1"/>
      <c r="V231" s="1"/>
      <c r="W231" s="1"/>
      <c r="X231" s="1"/>
      <c r="Y231" s="1"/>
      <c r="Z231" s="1"/>
      <c r="AA231" s="1"/>
    </row>
    <row r="232" spans="1:730" ht="15.75" x14ac:dyDescent="0.2">
      <c r="A232" s="50"/>
      <c r="B232" s="44"/>
      <c r="C232" s="51"/>
      <c r="D232" s="51"/>
      <c r="E232" s="51"/>
      <c r="F232" s="51"/>
      <c r="G232" s="94"/>
      <c r="H232" s="51"/>
      <c r="I232" s="44"/>
      <c r="J232" s="44"/>
      <c r="K232" s="44"/>
      <c r="L232" s="44"/>
      <c r="M232" s="44"/>
      <c r="N232" s="44"/>
      <c r="S232" s="1"/>
      <c r="T232" s="1"/>
      <c r="U232" s="1"/>
      <c r="V232" s="1"/>
      <c r="W232" s="1"/>
      <c r="X232" s="1"/>
      <c r="Y232" s="1"/>
      <c r="Z232" s="1"/>
      <c r="AA232" s="1"/>
    </row>
    <row r="233" spans="1:730" ht="15.75" x14ac:dyDescent="0.25">
      <c r="A233" s="188" t="s">
        <v>178</v>
      </c>
      <c r="B233" s="189"/>
      <c r="C233" s="189"/>
      <c r="D233" s="189"/>
      <c r="E233" s="138"/>
      <c r="F233" s="51"/>
      <c r="G233" s="94"/>
      <c r="H233" s="51"/>
      <c r="I233" s="137" t="s">
        <v>179</v>
      </c>
      <c r="J233" s="44"/>
      <c r="K233" s="44"/>
      <c r="L233" s="44"/>
      <c r="M233" s="44"/>
      <c r="N233" s="44"/>
      <c r="S233" s="1"/>
      <c r="T233" s="1"/>
      <c r="U233" s="1"/>
      <c r="V233" s="1"/>
      <c r="W233" s="1"/>
      <c r="X233" s="1"/>
      <c r="Y233" s="1"/>
      <c r="Z233" s="1"/>
      <c r="AA233" s="1"/>
    </row>
    <row r="235" spans="1:730" hidden="1" x14ac:dyDescent="0.2">
      <c r="S235" s="1"/>
      <c r="T235" s="1"/>
      <c r="U235" s="1"/>
      <c r="V235" s="1"/>
      <c r="W235" s="1"/>
      <c r="X235" s="1"/>
      <c r="Y235" s="1"/>
      <c r="Z235" s="1"/>
      <c r="AA235" s="1"/>
    </row>
    <row r="236" spans="1:730" hidden="1" x14ac:dyDescent="0.2">
      <c r="S236" s="1"/>
      <c r="T236" s="1"/>
      <c r="U236" s="1"/>
      <c r="V236" s="1"/>
      <c r="W236" s="1"/>
      <c r="X236" s="1"/>
      <c r="Y236" s="1"/>
      <c r="Z236" s="1"/>
      <c r="AA236" s="1"/>
    </row>
    <row r="237" spans="1:730" hidden="1" x14ac:dyDescent="0.2"/>
    <row r="238" spans="1:730" hidden="1" x14ac:dyDescent="0.2"/>
    <row r="239" spans="1:730" hidden="1" x14ac:dyDescent="0.2"/>
    <row r="240" spans="1:730" hidden="1" x14ac:dyDescent="0.2"/>
    <row r="241" spans="1:27" hidden="1" x14ac:dyDescent="0.2"/>
    <row r="242" spans="1:27" hidden="1" x14ac:dyDescent="0.2"/>
    <row r="243" spans="1:27" hidden="1" x14ac:dyDescent="0.2"/>
    <row r="246" spans="1:27" x14ac:dyDescent="0.2">
      <c r="A246" s="1" t="s">
        <v>67</v>
      </c>
      <c r="G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x14ac:dyDescent="0.2">
      <c r="A247" s="1" t="s">
        <v>68</v>
      </c>
      <c r="G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</sheetData>
  <mergeCells count="83">
    <mergeCell ref="E9:E10"/>
    <mergeCell ref="F9:F10"/>
    <mergeCell ref="G9:G10"/>
    <mergeCell ref="I8:I10"/>
    <mergeCell ref="J8:J10"/>
    <mergeCell ref="H9:H10"/>
    <mergeCell ref="G8:H8"/>
    <mergeCell ref="K8:K10"/>
    <mergeCell ref="A2:N2"/>
    <mergeCell ref="D3:H3"/>
    <mergeCell ref="C4:I4"/>
    <mergeCell ref="C5:I5"/>
    <mergeCell ref="A7:A10"/>
    <mergeCell ref="B7:B10"/>
    <mergeCell ref="C7:H7"/>
    <mergeCell ref="I7:N7"/>
    <mergeCell ref="C8:D8"/>
    <mergeCell ref="E8:F8"/>
    <mergeCell ref="N8:N10"/>
    <mergeCell ref="C9:C10"/>
    <mergeCell ref="D9:D10"/>
    <mergeCell ref="L8:L10"/>
    <mergeCell ref="M8:M10"/>
    <mergeCell ref="A13:N13"/>
    <mergeCell ref="A14:N14"/>
    <mergeCell ref="A15:N15"/>
    <mergeCell ref="A198:N198"/>
    <mergeCell ref="A199:M199"/>
    <mergeCell ref="A175:N175"/>
    <mergeCell ref="A176:N176"/>
    <mergeCell ref="A177:N177"/>
    <mergeCell ref="A178:N178"/>
    <mergeCell ref="A34:N34"/>
    <mergeCell ref="A183:N183"/>
    <mergeCell ref="A184:N184"/>
    <mergeCell ref="A185:N185"/>
    <mergeCell ref="A32:N32"/>
    <mergeCell ref="A33:N33"/>
    <mergeCell ref="A109:N109"/>
    <mergeCell ref="A43:N43"/>
    <mergeCell ref="A167:N167"/>
    <mergeCell ref="A168:N168"/>
    <mergeCell ref="A142:N142"/>
    <mergeCell ref="A146:N146"/>
    <mergeCell ref="A152:N152"/>
    <mergeCell ref="A160:N160"/>
    <mergeCell ref="A161:N161"/>
    <mergeCell ref="A131:N131"/>
    <mergeCell ref="A132:N132"/>
    <mergeCell ref="A133:N133"/>
    <mergeCell ref="A162:N162"/>
    <mergeCell ref="A140:N140"/>
    <mergeCell ref="A141:N141"/>
    <mergeCell ref="A23:N23"/>
    <mergeCell ref="A25:N25"/>
    <mergeCell ref="A24:N24"/>
    <mergeCell ref="A110:N110"/>
    <mergeCell ref="A139:N139"/>
    <mergeCell ref="A124:N124"/>
    <mergeCell ref="A125:N125"/>
    <mergeCell ref="A126:N126"/>
    <mergeCell ref="A127:N127"/>
    <mergeCell ref="A108:N108"/>
    <mergeCell ref="A115:N115"/>
    <mergeCell ref="A116:N116"/>
    <mergeCell ref="A117:N117"/>
    <mergeCell ref="A122:N122"/>
    <mergeCell ref="A41:N41"/>
    <mergeCell ref="A42:N42"/>
    <mergeCell ref="A233:D233"/>
    <mergeCell ref="A169:N169"/>
    <mergeCell ref="A220:N220"/>
    <mergeCell ref="A221:N221"/>
    <mergeCell ref="A222:N222"/>
    <mergeCell ref="A210:N210"/>
    <mergeCell ref="A211:N211"/>
    <mergeCell ref="A212:N212"/>
    <mergeCell ref="A190:N190"/>
    <mergeCell ref="A191:N191"/>
    <mergeCell ref="A192:N192"/>
    <mergeCell ref="A209:N209"/>
    <mergeCell ref="A200:N200"/>
    <mergeCell ref="A201:N201"/>
  </mergeCells>
  <pageMargins left="0.51181102362204722" right="0.51181102362204722" top="0.55118110236220474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C247"/>
  <sheetViews>
    <sheetView workbookViewId="0">
      <selection sqref="A1:XFD1048576"/>
    </sheetView>
  </sheetViews>
  <sheetFormatPr defaultRowHeight="12.75" x14ac:dyDescent="0.2"/>
  <cols>
    <col min="1" max="1" width="20.85546875" style="1" customWidth="1"/>
    <col min="2" max="2" width="13.7109375" style="1" customWidth="1"/>
    <col min="3" max="3" width="11.5703125" style="1" customWidth="1"/>
    <col min="4" max="4" width="10.5703125" style="1" customWidth="1"/>
    <col min="5" max="5" width="11.28515625" style="1" customWidth="1"/>
    <col min="6" max="6" width="10.140625" style="1" customWidth="1"/>
    <col min="7" max="7" width="11.28515625" style="95" customWidth="1"/>
    <col min="8" max="8" width="9.7109375" style="1" customWidth="1"/>
    <col min="9" max="9" width="11.85546875" style="1" customWidth="1"/>
    <col min="10" max="10" width="5" style="1" customWidth="1"/>
    <col min="11" max="11" width="4.42578125" style="1" customWidth="1"/>
    <col min="12" max="12" width="5" style="1" customWidth="1"/>
    <col min="13" max="13" width="5.140625" style="1" customWidth="1"/>
    <col min="14" max="14" width="5.42578125" style="1" customWidth="1"/>
    <col min="15" max="15" width="9.140625" style="68"/>
    <col min="16" max="16" width="7.140625" style="68" customWidth="1"/>
    <col min="17" max="17" width="11.28515625" style="68" customWidth="1"/>
    <col min="18" max="18" width="8.85546875" style="68" customWidth="1"/>
    <col min="19" max="19" width="5.85546875" style="68" customWidth="1"/>
    <col min="20" max="20" width="6.42578125" style="68" customWidth="1"/>
    <col min="21" max="21" width="6.85546875" style="68" customWidth="1"/>
    <col min="22" max="24" width="6.28515625" style="68" customWidth="1"/>
    <col min="25" max="25" width="5.85546875" style="68" customWidth="1"/>
    <col min="26" max="27" width="9.140625" style="68"/>
    <col min="28" max="256" width="9.140625" style="1"/>
    <col min="257" max="257" width="22.42578125" style="1" customWidth="1"/>
    <col min="258" max="258" width="12.28515625" style="1" customWidth="1"/>
    <col min="259" max="259" width="8.42578125" style="1" customWidth="1"/>
    <col min="260" max="260" width="8.7109375" style="1" customWidth="1"/>
    <col min="261" max="261" width="9.5703125" style="1" customWidth="1"/>
    <col min="262" max="262" width="8.85546875" style="1" customWidth="1"/>
    <col min="263" max="263" width="8.7109375" style="1" customWidth="1"/>
    <col min="264" max="264" width="7.85546875" style="1" customWidth="1"/>
    <col min="265" max="265" width="12.5703125" style="1" customWidth="1"/>
    <col min="266" max="266" width="6" style="1" customWidth="1"/>
    <col min="267" max="267" width="6.42578125" style="1" customWidth="1"/>
    <col min="268" max="268" width="7.42578125" style="1" customWidth="1"/>
    <col min="269" max="269" width="6.85546875" style="1" customWidth="1"/>
    <col min="270" max="270" width="7.140625" style="1" customWidth="1"/>
    <col min="271" max="271" width="9.140625" style="1"/>
    <col min="272" max="272" width="7.140625" style="1" customWidth="1"/>
    <col min="273" max="273" width="11.28515625" style="1" customWidth="1"/>
    <col min="274" max="274" width="8.85546875" style="1" customWidth="1"/>
    <col min="275" max="275" width="5.85546875" style="1" customWidth="1"/>
    <col min="276" max="276" width="6.42578125" style="1" customWidth="1"/>
    <col min="277" max="277" width="6.85546875" style="1" customWidth="1"/>
    <col min="278" max="280" width="6.28515625" style="1" customWidth="1"/>
    <col min="281" max="281" width="5.85546875" style="1" customWidth="1"/>
    <col min="282" max="512" width="9.140625" style="1"/>
    <col min="513" max="513" width="22.42578125" style="1" customWidth="1"/>
    <col min="514" max="514" width="12.28515625" style="1" customWidth="1"/>
    <col min="515" max="515" width="8.42578125" style="1" customWidth="1"/>
    <col min="516" max="516" width="8.7109375" style="1" customWidth="1"/>
    <col min="517" max="517" width="9.5703125" style="1" customWidth="1"/>
    <col min="518" max="518" width="8.85546875" style="1" customWidth="1"/>
    <col min="519" max="519" width="8.7109375" style="1" customWidth="1"/>
    <col min="520" max="520" width="7.85546875" style="1" customWidth="1"/>
    <col min="521" max="521" width="12.5703125" style="1" customWidth="1"/>
    <col min="522" max="522" width="6" style="1" customWidth="1"/>
    <col min="523" max="523" width="6.42578125" style="1" customWidth="1"/>
    <col min="524" max="524" width="7.42578125" style="1" customWidth="1"/>
    <col min="525" max="525" width="6.85546875" style="1" customWidth="1"/>
    <col min="526" max="526" width="7.140625" style="1" customWidth="1"/>
    <col min="527" max="527" width="9.140625" style="1"/>
    <col min="528" max="528" width="7.140625" style="1" customWidth="1"/>
    <col min="529" max="529" width="11.28515625" style="1" customWidth="1"/>
    <col min="530" max="530" width="8.85546875" style="1" customWidth="1"/>
    <col min="531" max="531" width="5.85546875" style="1" customWidth="1"/>
    <col min="532" max="532" width="6.42578125" style="1" customWidth="1"/>
    <col min="533" max="533" width="6.85546875" style="1" customWidth="1"/>
    <col min="534" max="536" width="6.28515625" style="1" customWidth="1"/>
    <col min="537" max="537" width="5.85546875" style="1" customWidth="1"/>
    <col min="538" max="768" width="9.140625" style="1"/>
    <col min="769" max="769" width="22.42578125" style="1" customWidth="1"/>
    <col min="770" max="770" width="12.28515625" style="1" customWidth="1"/>
    <col min="771" max="771" width="8.42578125" style="1" customWidth="1"/>
    <col min="772" max="772" width="8.7109375" style="1" customWidth="1"/>
    <col min="773" max="773" width="9.5703125" style="1" customWidth="1"/>
    <col min="774" max="774" width="8.85546875" style="1" customWidth="1"/>
    <col min="775" max="775" width="8.7109375" style="1" customWidth="1"/>
    <col min="776" max="776" width="7.85546875" style="1" customWidth="1"/>
    <col min="777" max="777" width="12.5703125" style="1" customWidth="1"/>
    <col min="778" max="778" width="6" style="1" customWidth="1"/>
    <col min="779" max="779" width="6.42578125" style="1" customWidth="1"/>
    <col min="780" max="780" width="7.42578125" style="1" customWidth="1"/>
    <col min="781" max="781" width="6.85546875" style="1" customWidth="1"/>
    <col min="782" max="782" width="7.140625" style="1" customWidth="1"/>
    <col min="783" max="783" width="9.140625" style="1"/>
    <col min="784" max="784" width="7.140625" style="1" customWidth="1"/>
    <col min="785" max="785" width="11.28515625" style="1" customWidth="1"/>
    <col min="786" max="786" width="8.85546875" style="1" customWidth="1"/>
    <col min="787" max="787" width="5.85546875" style="1" customWidth="1"/>
    <col min="788" max="788" width="6.42578125" style="1" customWidth="1"/>
    <col min="789" max="789" width="6.85546875" style="1" customWidth="1"/>
    <col min="790" max="792" width="6.28515625" style="1" customWidth="1"/>
    <col min="793" max="793" width="5.85546875" style="1" customWidth="1"/>
    <col min="794" max="1024" width="9.140625" style="1"/>
    <col min="1025" max="1025" width="22.42578125" style="1" customWidth="1"/>
    <col min="1026" max="1026" width="12.28515625" style="1" customWidth="1"/>
    <col min="1027" max="1027" width="8.42578125" style="1" customWidth="1"/>
    <col min="1028" max="1028" width="8.7109375" style="1" customWidth="1"/>
    <col min="1029" max="1029" width="9.5703125" style="1" customWidth="1"/>
    <col min="1030" max="1030" width="8.85546875" style="1" customWidth="1"/>
    <col min="1031" max="1031" width="8.7109375" style="1" customWidth="1"/>
    <col min="1032" max="1032" width="7.85546875" style="1" customWidth="1"/>
    <col min="1033" max="1033" width="12.5703125" style="1" customWidth="1"/>
    <col min="1034" max="1034" width="6" style="1" customWidth="1"/>
    <col min="1035" max="1035" width="6.42578125" style="1" customWidth="1"/>
    <col min="1036" max="1036" width="7.42578125" style="1" customWidth="1"/>
    <col min="1037" max="1037" width="6.85546875" style="1" customWidth="1"/>
    <col min="1038" max="1038" width="7.140625" style="1" customWidth="1"/>
    <col min="1039" max="1039" width="9.140625" style="1"/>
    <col min="1040" max="1040" width="7.140625" style="1" customWidth="1"/>
    <col min="1041" max="1041" width="11.28515625" style="1" customWidth="1"/>
    <col min="1042" max="1042" width="8.85546875" style="1" customWidth="1"/>
    <col min="1043" max="1043" width="5.85546875" style="1" customWidth="1"/>
    <col min="1044" max="1044" width="6.42578125" style="1" customWidth="1"/>
    <col min="1045" max="1045" width="6.85546875" style="1" customWidth="1"/>
    <col min="1046" max="1048" width="6.28515625" style="1" customWidth="1"/>
    <col min="1049" max="1049" width="5.85546875" style="1" customWidth="1"/>
    <col min="1050" max="1280" width="9.140625" style="1"/>
    <col min="1281" max="1281" width="22.42578125" style="1" customWidth="1"/>
    <col min="1282" max="1282" width="12.28515625" style="1" customWidth="1"/>
    <col min="1283" max="1283" width="8.42578125" style="1" customWidth="1"/>
    <col min="1284" max="1284" width="8.7109375" style="1" customWidth="1"/>
    <col min="1285" max="1285" width="9.5703125" style="1" customWidth="1"/>
    <col min="1286" max="1286" width="8.85546875" style="1" customWidth="1"/>
    <col min="1287" max="1287" width="8.7109375" style="1" customWidth="1"/>
    <col min="1288" max="1288" width="7.85546875" style="1" customWidth="1"/>
    <col min="1289" max="1289" width="12.5703125" style="1" customWidth="1"/>
    <col min="1290" max="1290" width="6" style="1" customWidth="1"/>
    <col min="1291" max="1291" width="6.42578125" style="1" customWidth="1"/>
    <col min="1292" max="1292" width="7.42578125" style="1" customWidth="1"/>
    <col min="1293" max="1293" width="6.85546875" style="1" customWidth="1"/>
    <col min="1294" max="1294" width="7.140625" style="1" customWidth="1"/>
    <col min="1295" max="1295" width="9.140625" style="1"/>
    <col min="1296" max="1296" width="7.140625" style="1" customWidth="1"/>
    <col min="1297" max="1297" width="11.28515625" style="1" customWidth="1"/>
    <col min="1298" max="1298" width="8.85546875" style="1" customWidth="1"/>
    <col min="1299" max="1299" width="5.85546875" style="1" customWidth="1"/>
    <col min="1300" max="1300" width="6.42578125" style="1" customWidth="1"/>
    <col min="1301" max="1301" width="6.85546875" style="1" customWidth="1"/>
    <col min="1302" max="1304" width="6.28515625" style="1" customWidth="1"/>
    <col min="1305" max="1305" width="5.85546875" style="1" customWidth="1"/>
    <col min="1306" max="1536" width="9.140625" style="1"/>
    <col min="1537" max="1537" width="22.42578125" style="1" customWidth="1"/>
    <col min="1538" max="1538" width="12.28515625" style="1" customWidth="1"/>
    <col min="1539" max="1539" width="8.42578125" style="1" customWidth="1"/>
    <col min="1540" max="1540" width="8.7109375" style="1" customWidth="1"/>
    <col min="1541" max="1541" width="9.5703125" style="1" customWidth="1"/>
    <col min="1542" max="1542" width="8.85546875" style="1" customWidth="1"/>
    <col min="1543" max="1543" width="8.7109375" style="1" customWidth="1"/>
    <col min="1544" max="1544" width="7.85546875" style="1" customWidth="1"/>
    <col min="1545" max="1545" width="12.5703125" style="1" customWidth="1"/>
    <col min="1546" max="1546" width="6" style="1" customWidth="1"/>
    <col min="1547" max="1547" width="6.42578125" style="1" customWidth="1"/>
    <col min="1548" max="1548" width="7.42578125" style="1" customWidth="1"/>
    <col min="1549" max="1549" width="6.85546875" style="1" customWidth="1"/>
    <col min="1550" max="1550" width="7.140625" style="1" customWidth="1"/>
    <col min="1551" max="1551" width="9.140625" style="1"/>
    <col min="1552" max="1552" width="7.140625" style="1" customWidth="1"/>
    <col min="1553" max="1553" width="11.28515625" style="1" customWidth="1"/>
    <col min="1554" max="1554" width="8.85546875" style="1" customWidth="1"/>
    <col min="1555" max="1555" width="5.85546875" style="1" customWidth="1"/>
    <col min="1556" max="1556" width="6.42578125" style="1" customWidth="1"/>
    <col min="1557" max="1557" width="6.85546875" style="1" customWidth="1"/>
    <col min="1558" max="1560" width="6.28515625" style="1" customWidth="1"/>
    <col min="1561" max="1561" width="5.85546875" style="1" customWidth="1"/>
    <col min="1562" max="1792" width="9.140625" style="1"/>
    <col min="1793" max="1793" width="22.42578125" style="1" customWidth="1"/>
    <col min="1794" max="1794" width="12.28515625" style="1" customWidth="1"/>
    <col min="1795" max="1795" width="8.42578125" style="1" customWidth="1"/>
    <col min="1796" max="1796" width="8.7109375" style="1" customWidth="1"/>
    <col min="1797" max="1797" width="9.5703125" style="1" customWidth="1"/>
    <col min="1798" max="1798" width="8.85546875" style="1" customWidth="1"/>
    <col min="1799" max="1799" width="8.7109375" style="1" customWidth="1"/>
    <col min="1800" max="1800" width="7.85546875" style="1" customWidth="1"/>
    <col min="1801" max="1801" width="12.5703125" style="1" customWidth="1"/>
    <col min="1802" max="1802" width="6" style="1" customWidth="1"/>
    <col min="1803" max="1803" width="6.42578125" style="1" customWidth="1"/>
    <col min="1804" max="1804" width="7.42578125" style="1" customWidth="1"/>
    <col min="1805" max="1805" width="6.85546875" style="1" customWidth="1"/>
    <col min="1806" max="1806" width="7.140625" style="1" customWidth="1"/>
    <col min="1807" max="1807" width="9.140625" style="1"/>
    <col min="1808" max="1808" width="7.140625" style="1" customWidth="1"/>
    <col min="1809" max="1809" width="11.28515625" style="1" customWidth="1"/>
    <col min="1810" max="1810" width="8.85546875" style="1" customWidth="1"/>
    <col min="1811" max="1811" width="5.85546875" style="1" customWidth="1"/>
    <col min="1812" max="1812" width="6.42578125" style="1" customWidth="1"/>
    <col min="1813" max="1813" width="6.85546875" style="1" customWidth="1"/>
    <col min="1814" max="1816" width="6.28515625" style="1" customWidth="1"/>
    <col min="1817" max="1817" width="5.85546875" style="1" customWidth="1"/>
    <col min="1818" max="2048" width="9.140625" style="1"/>
    <col min="2049" max="2049" width="22.42578125" style="1" customWidth="1"/>
    <col min="2050" max="2050" width="12.28515625" style="1" customWidth="1"/>
    <col min="2051" max="2051" width="8.42578125" style="1" customWidth="1"/>
    <col min="2052" max="2052" width="8.7109375" style="1" customWidth="1"/>
    <col min="2053" max="2053" width="9.5703125" style="1" customWidth="1"/>
    <col min="2054" max="2054" width="8.85546875" style="1" customWidth="1"/>
    <col min="2055" max="2055" width="8.7109375" style="1" customWidth="1"/>
    <col min="2056" max="2056" width="7.85546875" style="1" customWidth="1"/>
    <col min="2057" max="2057" width="12.5703125" style="1" customWidth="1"/>
    <col min="2058" max="2058" width="6" style="1" customWidth="1"/>
    <col min="2059" max="2059" width="6.42578125" style="1" customWidth="1"/>
    <col min="2060" max="2060" width="7.42578125" style="1" customWidth="1"/>
    <col min="2061" max="2061" width="6.85546875" style="1" customWidth="1"/>
    <col min="2062" max="2062" width="7.140625" style="1" customWidth="1"/>
    <col min="2063" max="2063" width="9.140625" style="1"/>
    <col min="2064" max="2064" width="7.140625" style="1" customWidth="1"/>
    <col min="2065" max="2065" width="11.28515625" style="1" customWidth="1"/>
    <col min="2066" max="2066" width="8.85546875" style="1" customWidth="1"/>
    <col min="2067" max="2067" width="5.85546875" style="1" customWidth="1"/>
    <col min="2068" max="2068" width="6.42578125" style="1" customWidth="1"/>
    <col min="2069" max="2069" width="6.85546875" style="1" customWidth="1"/>
    <col min="2070" max="2072" width="6.28515625" style="1" customWidth="1"/>
    <col min="2073" max="2073" width="5.85546875" style="1" customWidth="1"/>
    <col min="2074" max="2304" width="9.140625" style="1"/>
    <col min="2305" max="2305" width="22.42578125" style="1" customWidth="1"/>
    <col min="2306" max="2306" width="12.28515625" style="1" customWidth="1"/>
    <col min="2307" max="2307" width="8.42578125" style="1" customWidth="1"/>
    <col min="2308" max="2308" width="8.7109375" style="1" customWidth="1"/>
    <col min="2309" max="2309" width="9.5703125" style="1" customWidth="1"/>
    <col min="2310" max="2310" width="8.85546875" style="1" customWidth="1"/>
    <col min="2311" max="2311" width="8.7109375" style="1" customWidth="1"/>
    <col min="2312" max="2312" width="7.85546875" style="1" customWidth="1"/>
    <col min="2313" max="2313" width="12.5703125" style="1" customWidth="1"/>
    <col min="2314" max="2314" width="6" style="1" customWidth="1"/>
    <col min="2315" max="2315" width="6.42578125" style="1" customWidth="1"/>
    <col min="2316" max="2316" width="7.42578125" style="1" customWidth="1"/>
    <col min="2317" max="2317" width="6.85546875" style="1" customWidth="1"/>
    <col min="2318" max="2318" width="7.140625" style="1" customWidth="1"/>
    <col min="2319" max="2319" width="9.140625" style="1"/>
    <col min="2320" max="2320" width="7.140625" style="1" customWidth="1"/>
    <col min="2321" max="2321" width="11.28515625" style="1" customWidth="1"/>
    <col min="2322" max="2322" width="8.85546875" style="1" customWidth="1"/>
    <col min="2323" max="2323" width="5.85546875" style="1" customWidth="1"/>
    <col min="2324" max="2324" width="6.42578125" style="1" customWidth="1"/>
    <col min="2325" max="2325" width="6.85546875" style="1" customWidth="1"/>
    <col min="2326" max="2328" width="6.28515625" style="1" customWidth="1"/>
    <col min="2329" max="2329" width="5.85546875" style="1" customWidth="1"/>
    <col min="2330" max="2560" width="9.140625" style="1"/>
    <col min="2561" max="2561" width="22.42578125" style="1" customWidth="1"/>
    <col min="2562" max="2562" width="12.28515625" style="1" customWidth="1"/>
    <col min="2563" max="2563" width="8.42578125" style="1" customWidth="1"/>
    <col min="2564" max="2564" width="8.7109375" style="1" customWidth="1"/>
    <col min="2565" max="2565" width="9.5703125" style="1" customWidth="1"/>
    <col min="2566" max="2566" width="8.85546875" style="1" customWidth="1"/>
    <col min="2567" max="2567" width="8.7109375" style="1" customWidth="1"/>
    <col min="2568" max="2568" width="7.85546875" style="1" customWidth="1"/>
    <col min="2569" max="2569" width="12.5703125" style="1" customWidth="1"/>
    <col min="2570" max="2570" width="6" style="1" customWidth="1"/>
    <col min="2571" max="2571" width="6.42578125" style="1" customWidth="1"/>
    <col min="2572" max="2572" width="7.42578125" style="1" customWidth="1"/>
    <col min="2573" max="2573" width="6.85546875" style="1" customWidth="1"/>
    <col min="2574" max="2574" width="7.140625" style="1" customWidth="1"/>
    <col min="2575" max="2575" width="9.140625" style="1"/>
    <col min="2576" max="2576" width="7.140625" style="1" customWidth="1"/>
    <col min="2577" max="2577" width="11.28515625" style="1" customWidth="1"/>
    <col min="2578" max="2578" width="8.85546875" style="1" customWidth="1"/>
    <col min="2579" max="2579" width="5.85546875" style="1" customWidth="1"/>
    <col min="2580" max="2580" width="6.42578125" style="1" customWidth="1"/>
    <col min="2581" max="2581" width="6.85546875" style="1" customWidth="1"/>
    <col min="2582" max="2584" width="6.28515625" style="1" customWidth="1"/>
    <col min="2585" max="2585" width="5.85546875" style="1" customWidth="1"/>
    <col min="2586" max="2816" width="9.140625" style="1"/>
    <col min="2817" max="2817" width="22.42578125" style="1" customWidth="1"/>
    <col min="2818" max="2818" width="12.28515625" style="1" customWidth="1"/>
    <col min="2819" max="2819" width="8.42578125" style="1" customWidth="1"/>
    <col min="2820" max="2820" width="8.7109375" style="1" customWidth="1"/>
    <col min="2821" max="2821" width="9.5703125" style="1" customWidth="1"/>
    <col min="2822" max="2822" width="8.85546875" style="1" customWidth="1"/>
    <col min="2823" max="2823" width="8.7109375" style="1" customWidth="1"/>
    <col min="2824" max="2824" width="7.85546875" style="1" customWidth="1"/>
    <col min="2825" max="2825" width="12.5703125" style="1" customWidth="1"/>
    <col min="2826" max="2826" width="6" style="1" customWidth="1"/>
    <col min="2827" max="2827" width="6.42578125" style="1" customWidth="1"/>
    <col min="2828" max="2828" width="7.42578125" style="1" customWidth="1"/>
    <col min="2829" max="2829" width="6.85546875" style="1" customWidth="1"/>
    <col min="2830" max="2830" width="7.140625" style="1" customWidth="1"/>
    <col min="2831" max="2831" width="9.140625" style="1"/>
    <col min="2832" max="2832" width="7.140625" style="1" customWidth="1"/>
    <col min="2833" max="2833" width="11.28515625" style="1" customWidth="1"/>
    <col min="2834" max="2834" width="8.85546875" style="1" customWidth="1"/>
    <col min="2835" max="2835" width="5.85546875" style="1" customWidth="1"/>
    <col min="2836" max="2836" width="6.42578125" style="1" customWidth="1"/>
    <col min="2837" max="2837" width="6.85546875" style="1" customWidth="1"/>
    <col min="2838" max="2840" width="6.28515625" style="1" customWidth="1"/>
    <col min="2841" max="2841" width="5.85546875" style="1" customWidth="1"/>
    <col min="2842" max="3072" width="9.140625" style="1"/>
    <col min="3073" max="3073" width="22.42578125" style="1" customWidth="1"/>
    <col min="3074" max="3074" width="12.28515625" style="1" customWidth="1"/>
    <col min="3075" max="3075" width="8.42578125" style="1" customWidth="1"/>
    <col min="3076" max="3076" width="8.7109375" style="1" customWidth="1"/>
    <col min="3077" max="3077" width="9.5703125" style="1" customWidth="1"/>
    <col min="3078" max="3078" width="8.85546875" style="1" customWidth="1"/>
    <col min="3079" max="3079" width="8.7109375" style="1" customWidth="1"/>
    <col min="3080" max="3080" width="7.85546875" style="1" customWidth="1"/>
    <col min="3081" max="3081" width="12.5703125" style="1" customWidth="1"/>
    <col min="3082" max="3082" width="6" style="1" customWidth="1"/>
    <col min="3083" max="3083" width="6.42578125" style="1" customWidth="1"/>
    <col min="3084" max="3084" width="7.42578125" style="1" customWidth="1"/>
    <col min="3085" max="3085" width="6.85546875" style="1" customWidth="1"/>
    <col min="3086" max="3086" width="7.140625" style="1" customWidth="1"/>
    <col min="3087" max="3087" width="9.140625" style="1"/>
    <col min="3088" max="3088" width="7.140625" style="1" customWidth="1"/>
    <col min="3089" max="3089" width="11.28515625" style="1" customWidth="1"/>
    <col min="3090" max="3090" width="8.85546875" style="1" customWidth="1"/>
    <col min="3091" max="3091" width="5.85546875" style="1" customWidth="1"/>
    <col min="3092" max="3092" width="6.42578125" style="1" customWidth="1"/>
    <col min="3093" max="3093" width="6.85546875" style="1" customWidth="1"/>
    <col min="3094" max="3096" width="6.28515625" style="1" customWidth="1"/>
    <col min="3097" max="3097" width="5.85546875" style="1" customWidth="1"/>
    <col min="3098" max="3328" width="9.140625" style="1"/>
    <col min="3329" max="3329" width="22.42578125" style="1" customWidth="1"/>
    <col min="3330" max="3330" width="12.28515625" style="1" customWidth="1"/>
    <col min="3331" max="3331" width="8.42578125" style="1" customWidth="1"/>
    <col min="3332" max="3332" width="8.7109375" style="1" customWidth="1"/>
    <col min="3333" max="3333" width="9.5703125" style="1" customWidth="1"/>
    <col min="3334" max="3334" width="8.85546875" style="1" customWidth="1"/>
    <col min="3335" max="3335" width="8.7109375" style="1" customWidth="1"/>
    <col min="3336" max="3336" width="7.85546875" style="1" customWidth="1"/>
    <col min="3337" max="3337" width="12.5703125" style="1" customWidth="1"/>
    <col min="3338" max="3338" width="6" style="1" customWidth="1"/>
    <col min="3339" max="3339" width="6.42578125" style="1" customWidth="1"/>
    <col min="3340" max="3340" width="7.42578125" style="1" customWidth="1"/>
    <col min="3341" max="3341" width="6.85546875" style="1" customWidth="1"/>
    <col min="3342" max="3342" width="7.140625" style="1" customWidth="1"/>
    <col min="3343" max="3343" width="9.140625" style="1"/>
    <col min="3344" max="3344" width="7.140625" style="1" customWidth="1"/>
    <col min="3345" max="3345" width="11.28515625" style="1" customWidth="1"/>
    <col min="3346" max="3346" width="8.85546875" style="1" customWidth="1"/>
    <col min="3347" max="3347" width="5.85546875" style="1" customWidth="1"/>
    <col min="3348" max="3348" width="6.42578125" style="1" customWidth="1"/>
    <col min="3349" max="3349" width="6.85546875" style="1" customWidth="1"/>
    <col min="3350" max="3352" width="6.28515625" style="1" customWidth="1"/>
    <col min="3353" max="3353" width="5.85546875" style="1" customWidth="1"/>
    <col min="3354" max="3584" width="9.140625" style="1"/>
    <col min="3585" max="3585" width="22.42578125" style="1" customWidth="1"/>
    <col min="3586" max="3586" width="12.28515625" style="1" customWidth="1"/>
    <col min="3587" max="3587" width="8.42578125" style="1" customWidth="1"/>
    <col min="3588" max="3588" width="8.7109375" style="1" customWidth="1"/>
    <col min="3589" max="3589" width="9.5703125" style="1" customWidth="1"/>
    <col min="3590" max="3590" width="8.85546875" style="1" customWidth="1"/>
    <col min="3591" max="3591" width="8.7109375" style="1" customWidth="1"/>
    <col min="3592" max="3592" width="7.85546875" style="1" customWidth="1"/>
    <col min="3593" max="3593" width="12.5703125" style="1" customWidth="1"/>
    <col min="3594" max="3594" width="6" style="1" customWidth="1"/>
    <col min="3595" max="3595" width="6.42578125" style="1" customWidth="1"/>
    <col min="3596" max="3596" width="7.42578125" style="1" customWidth="1"/>
    <col min="3597" max="3597" width="6.85546875" style="1" customWidth="1"/>
    <col min="3598" max="3598" width="7.140625" style="1" customWidth="1"/>
    <col min="3599" max="3599" width="9.140625" style="1"/>
    <col min="3600" max="3600" width="7.140625" style="1" customWidth="1"/>
    <col min="3601" max="3601" width="11.28515625" style="1" customWidth="1"/>
    <col min="3602" max="3602" width="8.85546875" style="1" customWidth="1"/>
    <col min="3603" max="3603" width="5.85546875" style="1" customWidth="1"/>
    <col min="3604" max="3604" width="6.42578125" style="1" customWidth="1"/>
    <col min="3605" max="3605" width="6.85546875" style="1" customWidth="1"/>
    <col min="3606" max="3608" width="6.28515625" style="1" customWidth="1"/>
    <col min="3609" max="3609" width="5.85546875" style="1" customWidth="1"/>
    <col min="3610" max="3840" width="9.140625" style="1"/>
    <col min="3841" max="3841" width="22.42578125" style="1" customWidth="1"/>
    <col min="3842" max="3842" width="12.28515625" style="1" customWidth="1"/>
    <col min="3843" max="3843" width="8.42578125" style="1" customWidth="1"/>
    <col min="3844" max="3844" width="8.7109375" style="1" customWidth="1"/>
    <col min="3845" max="3845" width="9.5703125" style="1" customWidth="1"/>
    <col min="3846" max="3846" width="8.85546875" style="1" customWidth="1"/>
    <col min="3847" max="3847" width="8.7109375" style="1" customWidth="1"/>
    <col min="3848" max="3848" width="7.85546875" style="1" customWidth="1"/>
    <col min="3849" max="3849" width="12.5703125" style="1" customWidth="1"/>
    <col min="3850" max="3850" width="6" style="1" customWidth="1"/>
    <col min="3851" max="3851" width="6.42578125" style="1" customWidth="1"/>
    <col min="3852" max="3852" width="7.42578125" style="1" customWidth="1"/>
    <col min="3853" max="3853" width="6.85546875" style="1" customWidth="1"/>
    <col min="3854" max="3854" width="7.140625" style="1" customWidth="1"/>
    <col min="3855" max="3855" width="9.140625" style="1"/>
    <col min="3856" max="3856" width="7.140625" style="1" customWidth="1"/>
    <col min="3857" max="3857" width="11.28515625" style="1" customWidth="1"/>
    <col min="3858" max="3858" width="8.85546875" style="1" customWidth="1"/>
    <col min="3859" max="3859" width="5.85546875" style="1" customWidth="1"/>
    <col min="3860" max="3860" width="6.42578125" style="1" customWidth="1"/>
    <col min="3861" max="3861" width="6.85546875" style="1" customWidth="1"/>
    <col min="3862" max="3864" width="6.28515625" style="1" customWidth="1"/>
    <col min="3865" max="3865" width="5.85546875" style="1" customWidth="1"/>
    <col min="3866" max="4096" width="9.140625" style="1"/>
    <col min="4097" max="4097" width="22.42578125" style="1" customWidth="1"/>
    <col min="4098" max="4098" width="12.28515625" style="1" customWidth="1"/>
    <col min="4099" max="4099" width="8.42578125" style="1" customWidth="1"/>
    <col min="4100" max="4100" width="8.7109375" style="1" customWidth="1"/>
    <col min="4101" max="4101" width="9.5703125" style="1" customWidth="1"/>
    <col min="4102" max="4102" width="8.85546875" style="1" customWidth="1"/>
    <col min="4103" max="4103" width="8.7109375" style="1" customWidth="1"/>
    <col min="4104" max="4104" width="7.85546875" style="1" customWidth="1"/>
    <col min="4105" max="4105" width="12.5703125" style="1" customWidth="1"/>
    <col min="4106" max="4106" width="6" style="1" customWidth="1"/>
    <col min="4107" max="4107" width="6.42578125" style="1" customWidth="1"/>
    <col min="4108" max="4108" width="7.42578125" style="1" customWidth="1"/>
    <col min="4109" max="4109" width="6.85546875" style="1" customWidth="1"/>
    <col min="4110" max="4110" width="7.140625" style="1" customWidth="1"/>
    <col min="4111" max="4111" width="9.140625" style="1"/>
    <col min="4112" max="4112" width="7.140625" style="1" customWidth="1"/>
    <col min="4113" max="4113" width="11.28515625" style="1" customWidth="1"/>
    <col min="4114" max="4114" width="8.85546875" style="1" customWidth="1"/>
    <col min="4115" max="4115" width="5.85546875" style="1" customWidth="1"/>
    <col min="4116" max="4116" width="6.42578125" style="1" customWidth="1"/>
    <col min="4117" max="4117" width="6.85546875" style="1" customWidth="1"/>
    <col min="4118" max="4120" width="6.28515625" style="1" customWidth="1"/>
    <col min="4121" max="4121" width="5.85546875" style="1" customWidth="1"/>
    <col min="4122" max="4352" width="9.140625" style="1"/>
    <col min="4353" max="4353" width="22.42578125" style="1" customWidth="1"/>
    <col min="4354" max="4354" width="12.28515625" style="1" customWidth="1"/>
    <col min="4355" max="4355" width="8.42578125" style="1" customWidth="1"/>
    <col min="4356" max="4356" width="8.7109375" style="1" customWidth="1"/>
    <col min="4357" max="4357" width="9.5703125" style="1" customWidth="1"/>
    <col min="4358" max="4358" width="8.85546875" style="1" customWidth="1"/>
    <col min="4359" max="4359" width="8.7109375" style="1" customWidth="1"/>
    <col min="4360" max="4360" width="7.85546875" style="1" customWidth="1"/>
    <col min="4361" max="4361" width="12.5703125" style="1" customWidth="1"/>
    <col min="4362" max="4362" width="6" style="1" customWidth="1"/>
    <col min="4363" max="4363" width="6.42578125" style="1" customWidth="1"/>
    <col min="4364" max="4364" width="7.42578125" style="1" customWidth="1"/>
    <col min="4365" max="4365" width="6.85546875" style="1" customWidth="1"/>
    <col min="4366" max="4366" width="7.140625" style="1" customWidth="1"/>
    <col min="4367" max="4367" width="9.140625" style="1"/>
    <col min="4368" max="4368" width="7.140625" style="1" customWidth="1"/>
    <col min="4369" max="4369" width="11.28515625" style="1" customWidth="1"/>
    <col min="4370" max="4370" width="8.85546875" style="1" customWidth="1"/>
    <col min="4371" max="4371" width="5.85546875" style="1" customWidth="1"/>
    <col min="4372" max="4372" width="6.42578125" style="1" customWidth="1"/>
    <col min="4373" max="4373" width="6.85546875" style="1" customWidth="1"/>
    <col min="4374" max="4376" width="6.28515625" style="1" customWidth="1"/>
    <col min="4377" max="4377" width="5.85546875" style="1" customWidth="1"/>
    <col min="4378" max="4608" width="9.140625" style="1"/>
    <col min="4609" max="4609" width="22.42578125" style="1" customWidth="1"/>
    <col min="4610" max="4610" width="12.28515625" style="1" customWidth="1"/>
    <col min="4611" max="4611" width="8.42578125" style="1" customWidth="1"/>
    <col min="4612" max="4612" width="8.7109375" style="1" customWidth="1"/>
    <col min="4613" max="4613" width="9.5703125" style="1" customWidth="1"/>
    <col min="4614" max="4614" width="8.85546875" style="1" customWidth="1"/>
    <col min="4615" max="4615" width="8.7109375" style="1" customWidth="1"/>
    <col min="4616" max="4616" width="7.85546875" style="1" customWidth="1"/>
    <col min="4617" max="4617" width="12.5703125" style="1" customWidth="1"/>
    <col min="4618" max="4618" width="6" style="1" customWidth="1"/>
    <col min="4619" max="4619" width="6.42578125" style="1" customWidth="1"/>
    <col min="4620" max="4620" width="7.42578125" style="1" customWidth="1"/>
    <col min="4621" max="4621" width="6.85546875" style="1" customWidth="1"/>
    <col min="4622" max="4622" width="7.140625" style="1" customWidth="1"/>
    <col min="4623" max="4623" width="9.140625" style="1"/>
    <col min="4624" max="4624" width="7.140625" style="1" customWidth="1"/>
    <col min="4625" max="4625" width="11.28515625" style="1" customWidth="1"/>
    <col min="4626" max="4626" width="8.85546875" style="1" customWidth="1"/>
    <col min="4627" max="4627" width="5.85546875" style="1" customWidth="1"/>
    <col min="4628" max="4628" width="6.42578125" style="1" customWidth="1"/>
    <col min="4629" max="4629" width="6.85546875" style="1" customWidth="1"/>
    <col min="4630" max="4632" width="6.28515625" style="1" customWidth="1"/>
    <col min="4633" max="4633" width="5.85546875" style="1" customWidth="1"/>
    <col min="4634" max="4864" width="9.140625" style="1"/>
    <col min="4865" max="4865" width="22.42578125" style="1" customWidth="1"/>
    <col min="4866" max="4866" width="12.28515625" style="1" customWidth="1"/>
    <col min="4867" max="4867" width="8.42578125" style="1" customWidth="1"/>
    <col min="4868" max="4868" width="8.7109375" style="1" customWidth="1"/>
    <col min="4869" max="4869" width="9.5703125" style="1" customWidth="1"/>
    <col min="4870" max="4870" width="8.85546875" style="1" customWidth="1"/>
    <col min="4871" max="4871" width="8.7109375" style="1" customWidth="1"/>
    <col min="4872" max="4872" width="7.85546875" style="1" customWidth="1"/>
    <col min="4873" max="4873" width="12.5703125" style="1" customWidth="1"/>
    <col min="4874" max="4874" width="6" style="1" customWidth="1"/>
    <col min="4875" max="4875" width="6.42578125" style="1" customWidth="1"/>
    <col min="4876" max="4876" width="7.42578125" style="1" customWidth="1"/>
    <col min="4877" max="4877" width="6.85546875" style="1" customWidth="1"/>
    <col min="4878" max="4878" width="7.140625" style="1" customWidth="1"/>
    <col min="4879" max="4879" width="9.140625" style="1"/>
    <col min="4880" max="4880" width="7.140625" style="1" customWidth="1"/>
    <col min="4881" max="4881" width="11.28515625" style="1" customWidth="1"/>
    <col min="4882" max="4882" width="8.85546875" style="1" customWidth="1"/>
    <col min="4883" max="4883" width="5.85546875" style="1" customWidth="1"/>
    <col min="4884" max="4884" width="6.42578125" style="1" customWidth="1"/>
    <col min="4885" max="4885" width="6.85546875" style="1" customWidth="1"/>
    <col min="4886" max="4888" width="6.28515625" style="1" customWidth="1"/>
    <col min="4889" max="4889" width="5.85546875" style="1" customWidth="1"/>
    <col min="4890" max="5120" width="9.140625" style="1"/>
    <col min="5121" max="5121" width="22.42578125" style="1" customWidth="1"/>
    <col min="5122" max="5122" width="12.28515625" style="1" customWidth="1"/>
    <col min="5123" max="5123" width="8.42578125" style="1" customWidth="1"/>
    <col min="5124" max="5124" width="8.7109375" style="1" customWidth="1"/>
    <col min="5125" max="5125" width="9.5703125" style="1" customWidth="1"/>
    <col min="5126" max="5126" width="8.85546875" style="1" customWidth="1"/>
    <col min="5127" max="5127" width="8.7109375" style="1" customWidth="1"/>
    <col min="5128" max="5128" width="7.85546875" style="1" customWidth="1"/>
    <col min="5129" max="5129" width="12.5703125" style="1" customWidth="1"/>
    <col min="5130" max="5130" width="6" style="1" customWidth="1"/>
    <col min="5131" max="5131" width="6.42578125" style="1" customWidth="1"/>
    <col min="5132" max="5132" width="7.42578125" style="1" customWidth="1"/>
    <col min="5133" max="5133" width="6.85546875" style="1" customWidth="1"/>
    <col min="5134" max="5134" width="7.140625" style="1" customWidth="1"/>
    <col min="5135" max="5135" width="9.140625" style="1"/>
    <col min="5136" max="5136" width="7.140625" style="1" customWidth="1"/>
    <col min="5137" max="5137" width="11.28515625" style="1" customWidth="1"/>
    <col min="5138" max="5138" width="8.85546875" style="1" customWidth="1"/>
    <col min="5139" max="5139" width="5.85546875" style="1" customWidth="1"/>
    <col min="5140" max="5140" width="6.42578125" style="1" customWidth="1"/>
    <col min="5141" max="5141" width="6.85546875" style="1" customWidth="1"/>
    <col min="5142" max="5144" width="6.28515625" style="1" customWidth="1"/>
    <col min="5145" max="5145" width="5.85546875" style="1" customWidth="1"/>
    <col min="5146" max="5376" width="9.140625" style="1"/>
    <col min="5377" max="5377" width="22.42578125" style="1" customWidth="1"/>
    <col min="5378" max="5378" width="12.28515625" style="1" customWidth="1"/>
    <col min="5379" max="5379" width="8.42578125" style="1" customWidth="1"/>
    <col min="5380" max="5380" width="8.7109375" style="1" customWidth="1"/>
    <col min="5381" max="5381" width="9.5703125" style="1" customWidth="1"/>
    <col min="5382" max="5382" width="8.85546875" style="1" customWidth="1"/>
    <col min="5383" max="5383" width="8.7109375" style="1" customWidth="1"/>
    <col min="5384" max="5384" width="7.85546875" style="1" customWidth="1"/>
    <col min="5385" max="5385" width="12.5703125" style="1" customWidth="1"/>
    <col min="5386" max="5386" width="6" style="1" customWidth="1"/>
    <col min="5387" max="5387" width="6.42578125" style="1" customWidth="1"/>
    <col min="5388" max="5388" width="7.42578125" style="1" customWidth="1"/>
    <col min="5389" max="5389" width="6.85546875" style="1" customWidth="1"/>
    <col min="5390" max="5390" width="7.140625" style="1" customWidth="1"/>
    <col min="5391" max="5391" width="9.140625" style="1"/>
    <col min="5392" max="5392" width="7.140625" style="1" customWidth="1"/>
    <col min="5393" max="5393" width="11.28515625" style="1" customWidth="1"/>
    <col min="5394" max="5394" width="8.85546875" style="1" customWidth="1"/>
    <col min="5395" max="5395" width="5.85546875" style="1" customWidth="1"/>
    <col min="5396" max="5396" width="6.42578125" style="1" customWidth="1"/>
    <col min="5397" max="5397" width="6.85546875" style="1" customWidth="1"/>
    <col min="5398" max="5400" width="6.28515625" style="1" customWidth="1"/>
    <col min="5401" max="5401" width="5.85546875" style="1" customWidth="1"/>
    <col min="5402" max="5632" width="9.140625" style="1"/>
    <col min="5633" max="5633" width="22.42578125" style="1" customWidth="1"/>
    <col min="5634" max="5634" width="12.28515625" style="1" customWidth="1"/>
    <col min="5635" max="5635" width="8.42578125" style="1" customWidth="1"/>
    <col min="5636" max="5636" width="8.7109375" style="1" customWidth="1"/>
    <col min="5637" max="5637" width="9.5703125" style="1" customWidth="1"/>
    <col min="5638" max="5638" width="8.85546875" style="1" customWidth="1"/>
    <col min="5639" max="5639" width="8.7109375" style="1" customWidth="1"/>
    <col min="5640" max="5640" width="7.85546875" style="1" customWidth="1"/>
    <col min="5641" max="5641" width="12.5703125" style="1" customWidth="1"/>
    <col min="5642" max="5642" width="6" style="1" customWidth="1"/>
    <col min="5643" max="5643" width="6.42578125" style="1" customWidth="1"/>
    <col min="5644" max="5644" width="7.42578125" style="1" customWidth="1"/>
    <col min="5645" max="5645" width="6.85546875" style="1" customWidth="1"/>
    <col min="5646" max="5646" width="7.140625" style="1" customWidth="1"/>
    <col min="5647" max="5647" width="9.140625" style="1"/>
    <col min="5648" max="5648" width="7.140625" style="1" customWidth="1"/>
    <col min="5649" max="5649" width="11.28515625" style="1" customWidth="1"/>
    <col min="5650" max="5650" width="8.85546875" style="1" customWidth="1"/>
    <col min="5651" max="5651" width="5.85546875" style="1" customWidth="1"/>
    <col min="5652" max="5652" width="6.42578125" style="1" customWidth="1"/>
    <col min="5653" max="5653" width="6.85546875" style="1" customWidth="1"/>
    <col min="5654" max="5656" width="6.28515625" style="1" customWidth="1"/>
    <col min="5657" max="5657" width="5.85546875" style="1" customWidth="1"/>
    <col min="5658" max="5888" width="9.140625" style="1"/>
    <col min="5889" max="5889" width="22.42578125" style="1" customWidth="1"/>
    <col min="5890" max="5890" width="12.28515625" style="1" customWidth="1"/>
    <col min="5891" max="5891" width="8.42578125" style="1" customWidth="1"/>
    <col min="5892" max="5892" width="8.7109375" style="1" customWidth="1"/>
    <col min="5893" max="5893" width="9.5703125" style="1" customWidth="1"/>
    <col min="5894" max="5894" width="8.85546875" style="1" customWidth="1"/>
    <col min="5895" max="5895" width="8.7109375" style="1" customWidth="1"/>
    <col min="5896" max="5896" width="7.85546875" style="1" customWidth="1"/>
    <col min="5897" max="5897" width="12.5703125" style="1" customWidth="1"/>
    <col min="5898" max="5898" width="6" style="1" customWidth="1"/>
    <col min="5899" max="5899" width="6.42578125" style="1" customWidth="1"/>
    <col min="5900" max="5900" width="7.42578125" style="1" customWidth="1"/>
    <col min="5901" max="5901" width="6.85546875" style="1" customWidth="1"/>
    <col min="5902" max="5902" width="7.140625" style="1" customWidth="1"/>
    <col min="5903" max="5903" width="9.140625" style="1"/>
    <col min="5904" max="5904" width="7.140625" style="1" customWidth="1"/>
    <col min="5905" max="5905" width="11.28515625" style="1" customWidth="1"/>
    <col min="5906" max="5906" width="8.85546875" style="1" customWidth="1"/>
    <col min="5907" max="5907" width="5.85546875" style="1" customWidth="1"/>
    <col min="5908" max="5908" width="6.42578125" style="1" customWidth="1"/>
    <col min="5909" max="5909" width="6.85546875" style="1" customWidth="1"/>
    <col min="5910" max="5912" width="6.28515625" style="1" customWidth="1"/>
    <col min="5913" max="5913" width="5.85546875" style="1" customWidth="1"/>
    <col min="5914" max="6144" width="9.140625" style="1"/>
    <col min="6145" max="6145" width="22.42578125" style="1" customWidth="1"/>
    <col min="6146" max="6146" width="12.28515625" style="1" customWidth="1"/>
    <col min="6147" max="6147" width="8.42578125" style="1" customWidth="1"/>
    <col min="6148" max="6148" width="8.7109375" style="1" customWidth="1"/>
    <col min="6149" max="6149" width="9.5703125" style="1" customWidth="1"/>
    <col min="6150" max="6150" width="8.85546875" style="1" customWidth="1"/>
    <col min="6151" max="6151" width="8.7109375" style="1" customWidth="1"/>
    <col min="6152" max="6152" width="7.85546875" style="1" customWidth="1"/>
    <col min="6153" max="6153" width="12.5703125" style="1" customWidth="1"/>
    <col min="6154" max="6154" width="6" style="1" customWidth="1"/>
    <col min="6155" max="6155" width="6.42578125" style="1" customWidth="1"/>
    <col min="6156" max="6156" width="7.42578125" style="1" customWidth="1"/>
    <col min="6157" max="6157" width="6.85546875" style="1" customWidth="1"/>
    <col min="6158" max="6158" width="7.140625" style="1" customWidth="1"/>
    <col min="6159" max="6159" width="9.140625" style="1"/>
    <col min="6160" max="6160" width="7.140625" style="1" customWidth="1"/>
    <col min="6161" max="6161" width="11.28515625" style="1" customWidth="1"/>
    <col min="6162" max="6162" width="8.85546875" style="1" customWidth="1"/>
    <col min="6163" max="6163" width="5.85546875" style="1" customWidth="1"/>
    <col min="6164" max="6164" width="6.42578125" style="1" customWidth="1"/>
    <col min="6165" max="6165" width="6.85546875" style="1" customWidth="1"/>
    <col min="6166" max="6168" width="6.28515625" style="1" customWidth="1"/>
    <col min="6169" max="6169" width="5.85546875" style="1" customWidth="1"/>
    <col min="6170" max="6400" width="9.140625" style="1"/>
    <col min="6401" max="6401" width="22.42578125" style="1" customWidth="1"/>
    <col min="6402" max="6402" width="12.28515625" style="1" customWidth="1"/>
    <col min="6403" max="6403" width="8.42578125" style="1" customWidth="1"/>
    <col min="6404" max="6404" width="8.7109375" style="1" customWidth="1"/>
    <col min="6405" max="6405" width="9.5703125" style="1" customWidth="1"/>
    <col min="6406" max="6406" width="8.85546875" style="1" customWidth="1"/>
    <col min="6407" max="6407" width="8.7109375" style="1" customWidth="1"/>
    <col min="6408" max="6408" width="7.85546875" style="1" customWidth="1"/>
    <col min="6409" max="6409" width="12.5703125" style="1" customWidth="1"/>
    <col min="6410" max="6410" width="6" style="1" customWidth="1"/>
    <col min="6411" max="6411" width="6.42578125" style="1" customWidth="1"/>
    <col min="6412" max="6412" width="7.42578125" style="1" customWidth="1"/>
    <col min="6413" max="6413" width="6.85546875" style="1" customWidth="1"/>
    <col min="6414" max="6414" width="7.140625" style="1" customWidth="1"/>
    <col min="6415" max="6415" width="9.140625" style="1"/>
    <col min="6416" max="6416" width="7.140625" style="1" customWidth="1"/>
    <col min="6417" max="6417" width="11.28515625" style="1" customWidth="1"/>
    <col min="6418" max="6418" width="8.85546875" style="1" customWidth="1"/>
    <col min="6419" max="6419" width="5.85546875" style="1" customWidth="1"/>
    <col min="6420" max="6420" width="6.42578125" style="1" customWidth="1"/>
    <col min="6421" max="6421" width="6.85546875" style="1" customWidth="1"/>
    <col min="6422" max="6424" width="6.28515625" style="1" customWidth="1"/>
    <col min="6425" max="6425" width="5.85546875" style="1" customWidth="1"/>
    <col min="6426" max="6656" width="9.140625" style="1"/>
    <col min="6657" max="6657" width="22.42578125" style="1" customWidth="1"/>
    <col min="6658" max="6658" width="12.28515625" style="1" customWidth="1"/>
    <col min="6659" max="6659" width="8.42578125" style="1" customWidth="1"/>
    <col min="6660" max="6660" width="8.7109375" style="1" customWidth="1"/>
    <col min="6661" max="6661" width="9.5703125" style="1" customWidth="1"/>
    <col min="6662" max="6662" width="8.85546875" style="1" customWidth="1"/>
    <col min="6663" max="6663" width="8.7109375" style="1" customWidth="1"/>
    <col min="6664" max="6664" width="7.85546875" style="1" customWidth="1"/>
    <col min="6665" max="6665" width="12.5703125" style="1" customWidth="1"/>
    <col min="6666" max="6666" width="6" style="1" customWidth="1"/>
    <col min="6667" max="6667" width="6.42578125" style="1" customWidth="1"/>
    <col min="6668" max="6668" width="7.42578125" style="1" customWidth="1"/>
    <col min="6669" max="6669" width="6.85546875" style="1" customWidth="1"/>
    <col min="6670" max="6670" width="7.140625" style="1" customWidth="1"/>
    <col min="6671" max="6671" width="9.140625" style="1"/>
    <col min="6672" max="6672" width="7.140625" style="1" customWidth="1"/>
    <col min="6673" max="6673" width="11.28515625" style="1" customWidth="1"/>
    <col min="6674" max="6674" width="8.85546875" style="1" customWidth="1"/>
    <col min="6675" max="6675" width="5.85546875" style="1" customWidth="1"/>
    <col min="6676" max="6676" width="6.42578125" style="1" customWidth="1"/>
    <col min="6677" max="6677" width="6.85546875" style="1" customWidth="1"/>
    <col min="6678" max="6680" width="6.28515625" style="1" customWidth="1"/>
    <col min="6681" max="6681" width="5.85546875" style="1" customWidth="1"/>
    <col min="6682" max="6912" width="9.140625" style="1"/>
    <col min="6913" max="6913" width="22.42578125" style="1" customWidth="1"/>
    <col min="6914" max="6914" width="12.28515625" style="1" customWidth="1"/>
    <col min="6915" max="6915" width="8.42578125" style="1" customWidth="1"/>
    <col min="6916" max="6916" width="8.7109375" style="1" customWidth="1"/>
    <col min="6917" max="6917" width="9.5703125" style="1" customWidth="1"/>
    <col min="6918" max="6918" width="8.85546875" style="1" customWidth="1"/>
    <col min="6919" max="6919" width="8.7109375" style="1" customWidth="1"/>
    <col min="6920" max="6920" width="7.85546875" style="1" customWidth="1"/>
    <col min="6921" max="6921" width="12.5703125" style="1" customWidth="1"/>
    <col min="6922" max="6922" width="6" style="1" customWidth="1"/>
    <col min="6923" max="6923" width="6.42578125" style="1" customWidth="1"/>
    <col min="6924" max="6924" width="7.42578125" style="1" customWidth="1"/>
    <col min="6925" max="6925" width="6.85546875" style="1" customWidth="1"/>
    <col min="6926" max="6926" width="7.140625" style="1" customWidth="1"/>
    <col min="6927" max="6927" width="9.140625" style="1"/>
    <col min="6928" max="6928" width="7.140625" style="1" customWidth="1"/>
    <col min="6929" max="6929" width="11.28515625" style="1" customWidth="1"/>
    <col min="6930" max="6930" width="8.85546875" style="1" customWidth="1"/>
    <col min="6931" max="6931" width="5.85546875" style="1" customWidth="1"/>
    <col min="6932" max="6932" width="6.42578125" style="1" customWidth="1"/>
    <col min="6933" max="6933" width="6.85546875" style="1" customWidth="1"/>
    <col min="6934" max="6936" width="6.28515625" style="1" customWidth="1"/>
    <col min="6937" max="6937" width="5.85546875" style="1" customWidth="1"/>
    <col min="6938" max="7168" width="9.140625" style="1"/>
    <col min="7169" max="7169" width="22.42578125" style="1" customWidth="1"/>
    <col min="7170" max="7170" width="12.28515625" style="1" customWidth="1"/>
    <col min="7171" max="7171" width="8.42578125" style="1" customWidth="1"/>
    <col min="7172" max="7172" width="8.7109375" style="1" customWidth="1"/>
    <col min="7173" max="7173" width="9.5703125" style="1" customWidth="1"/>
    <col min="7174" max="7174" width="8.85546875" style="1" customWidth="1"/>
    <col min="7175" max="7175" width="8.7109375" style="1" customWidth="1"/>
    <col min="7176" max="7176" width="7.85546875" style="1" customWidth="1"/>
    <col min="7177" max="7177" width="12.5703125" style="1" customWidth="1"/>
    <col min="7178" max="7178" width="6" style="1" customWidth="1"/>
    <col min="7179" max="7179" width="6.42578125" style="1" customWidth="1"/>
    <col min="7180" max="7180" width="7.42578125" style="1" customWidth="1"/>
    <col min="7181" max="7181" width="6.85546875" style="1" customWidth="1"/>
    <col min="7182" max="7182" width="7.140625" style="1" customWidth="1"/>
    <col min="7183" max="7183" width="9.140625" style="1"/>
    <col min="7184" max="7184" width="7.140625" style="1" customWidth="1"/>
    <col min="7185" max="7185" width="11.28515625" style="1" customWidth="1"/>
    <col min="7186" max="7186" width="8.85546875" style="1" customWidth="1"/>
    <col min="7187" max="7187" width="5.85546875" style="1" customWidth="1"/>
    <col min="7188" max="7188" width="6.42578125" style="1" customWidth="1"/>
    <col min="7189" max="7189" width="6.85546875" style="1" customWidth="1"/>
    <col min="7190" max="7192" width="6.28515625" style="1" customWidth="1"/>
    <col min="7193" max="7193" width="5.85546875" style="1" customWidth="1"/>
    <col min="7194" max="7424" width="9.140625" style="1"/>
    <col min="7425" max="7425" width="22.42578125" style="1" customWidth="1"/>
    <col min="7426" max="7426" width="12.28515625" style="1" customWidth="1"/>
    <col min="7427" max="7427" width="8.42578125" style="1" customWidth="1"/>
    <col min="7428" max="7428" width="8.7109375" style="1" customWidth="1"/>
    <col min="7429" max="7429" width="9.5703125" style="1" customWidth="1"/>
    <col min="7430" max="7430" width="8.85546875" style="1" customWidth="1"/>
    <col min="7431" max="7431" width="8.7109375" style="1" customWidth="1"/>
    <col min="7432" max="7432" width="7.85546875" style="1" customWidth="1"/>
    <col min="7433" max="7433" width="12.5703125" style="1" customWidth="1"/>
    <col min="7434" max="7434" width="6" style="1" customWidth="1"/>
    <col min="7435" max="7435" width="6.42578125" style="1" customWidth="1"/>
    <col min="7436" max="7436" width="7.42578125" style="1" customWidth="1"/>
    <col min="7437" max="7437" width="6.85546875" style="1" customWidth="1"/>
    <col min="7438" max="7438" width="7.140625" style="1" customWidth="1"/>
    <col min="7439" max="7439" width="9.140625" style="1"/>
    <col min="7440" max="7440" width="7.140625" style="1" customWidth="1"/>
    <col min="7441" max="7441" width="11.28515625" style="1" customWidth="1"/>
    <col min="7442" max="7442" width="8.85546875" style="1" customWidth="1"/>
    <col min="7443" max="7443" width="5.85546875" style="1" customWidth="1"/>
    <col min="7444" max="7444" width="6.42578125" style="1" customWidth="1"/>
    <col min="7445" max="7445" width="6.85546875" style="1" customWidth="1"/>
    <col min="7446" max="7448" width="6.28515625" style="1" customWidth="1"/>
    <col min="7449" max="7449" width="5.85546875" style="1" customWidth="1"/>
    <col min="7450" max="7680" width="9.140625" style="1"/>
    <col min="7681" max="7681" width="22.42578125" style="1" customWidth="1"/>
    <col min="7682" max="7682" width="12.28515625" style="1" customWidth="1"/>
    <col min="7683" max="7683" width="8.42578125" style="1" customWidth="1"/>
    <col min="7684" max="7684" width="8.7109375" style="1" customWidth="1"/>
    <col min="7685" max="7685" width="9.5703125" style="1" customWidth="1"/>
    <col min="7686" max="7686" width="8.85546875" style="1" customWidth="1"/>
    <col min="7687" max="7687" width="8.7109375" style="1" customWidth="1"/>
    <col min="7688" max="7688" width="7.85546875" style="1" customWidth="1"/>
    <col min="7689" max="7689" width="12.5703125" style="1" customWidth="1"/>
    <col min="7690" max="7690" width="6" style="1" customWidth="1"/>
    <col min="7691" max="7691" width="6.42578125" style="1" customWidth="1"/>
    <col min="7692" max="7692" width="7.42578125" style="1" customWidth="1"/>
    <col min="7693" max="7693" width="6.85546875" style="1" customWidth="1"/>
    <col min="7694" max="7694" width="7.140625" style="1" customWidth="1"/>
    <col min="7695" max="7695" width="9.140625" style="1"/>
    <col min="7696" max="7696" width="7.140625" style="1" customWidth="1"/>
    <col min="7697" max="7697" width="11.28515625" style="1" customWidth="1"/>
    <col min="7698" max="7698" width="8.85546875" style="1" customWidth="1"/>
    <col min="7699" max="7699" width="5.85546875" style="1" customWidth="1"/>
    <col min="7700" max="7700" width="6.42578125" style="1" customWidth="1"/>
    <col min="7701" max="7701" width="6.85546875" style="1" customWidth="1"/>
    <col min="7702" max="7704" width="6.28515625" style="1" customWidth="1"/>
    <col min="7705" max="7705" width="5.85546875" style="1" customWidth="1"/>
    <col min="7706" max="7936" width="9.140625" style="1"/>
    <col min="7937" max="7937" width="22.42578125" style="1" customWidth="1"/>
    <col min="7938" max="7938" width="12.28515625" style="1" customWidth="1"/>
    <col min="7939" max="7939" width="8.42578125" style="1" customWidth="1"/>
    <col min="7940" max="7940" width="8.7109375" style="1" customWidth="1"/>
    <col min="7941" max="7941" width="9.5703125" style="1" customWidth="1"/>
    <col min="7942" max="7942" width="8.85546875" style="1" customWidth="1"/>
    <col min="7943" max="7943" width="8.7109375" style="1" customWidth="1"/>
    <col min="7944" max="7944" width="7.85546875" style="1" customWidth="1"/>
    <col min="7945" max="7945" width="12.5703125" style="1" customWidth="1"/>
    <col min="7946" max="7946" width="6" style="1" customWidth="1"/>
    <col min="7947" max="7947" width="6.42578125" style="1" customWidth="1"/>
    <col min="7948" max="7948" width="7.42578125" style="1" customWidth="1"/>
    <col min="7949" max="7949" width="6.85546875" style="1" customWidth="1"/>
    <col min="7950" max="7950" width="7.140625" style="1" customWidth="1"/>
    <col min="7951" max="7951" width="9.140625" style="1"/>
    <col min="7952" max="7952" width="7.140625" style="1" customWidth="1"/>
    <col min="7953" max="7953" width="11.28515625" style="1" customWidth="1"/>
    <col min="7954" max="7954" width="8.85546875" style="1" customWidth="1"/>
    <col min="7955" max="7955" width="5.85546875" style="1" customWidth="1"/>
    <col min="7956" max="7956" width="6.42578125" style="1" customWidth="1"/>
    <col min="7957" max="7957" width="6.85546875" style="1" customWidth="1"/>
    <col min="7958" max="7960" width="6.28515625" style="1" customWidth="1"/>
    <col min="7961" max="7961" width="5.85546875" style="1" customWidth="1"/>
    <col min="7962" max="8192" width="9.140625" style="1"/>
    <col min="8193" max="8193" width="22.42578125" style="1" customWidth="1"/>
    <col min="8194" max="8194" width="12.28515625" style="1" customWidth="1"/>
    <col min="8195" max="8195" width="8.42578125" style="1" customWidth="1"/>
    <col min="8196" max="8196" width="8.7109375" style="1" customWidth="1"/>
    <col min="8197" max="8197" width="9.5703125" style="1" customWidth="1"/>
    <col min="8198" max="8198" width="8.85546875" style="1" customWidth="1"/>
    <col min="8199" max="8199" width="8.7109375" style="1" customWidth="1"/>
    <col min="8200" max="8200" width="7.85546875" style="1" customWidth="1"/>
    <col min="8201" max="8201" width="12.5703125" style="1" customWidth="1"/>
    <col min="8202" max="8202" width="6" style="1" customWidth="1"/>
    <col min="8203" max="8203" width="6.42578125" style="1" customWidth="1"/>
    <col min="8204" max="8204" width="7.42578125" style="1" customWidth="1"/>
    <col min="8205" max="8205" width="6.85546875" style="1" customWidth="1"/>
    <col min="8206" max="8206" width="7.140625" style="1" customWidth="1"/>
    <col min="8207" max="8207" width="9.140625" style="1"/>
    <col min="8208" max="8208" width="7.140625" style="1" customWidth="1"/>
    <col min="8209" max="8209" width="11.28515625" style="1" customWidth="1"/>
    <col min="8210" max="8210" width="8.85546875" style="1" customWidth="1"/>
    <col min="8211" max="8211" width="5.85546875" style="1" customWidth="1"/>
    <col min="8212" max="8212" width="6.42578125" style="1" customWidth="1"/>
    <col min="8213" max="8213" width="6.85546875" style="1" customWidth="1"/>
    <col min="8214" max="8216" width="6.28515625" style="1" customWidth="1"/>
    <col min="8217" max="8217" width="5.85546875" style="1" customWidth="1"/>
    <col min="8218" max="8448" width="9.140625" style="1"/>
    <col min="8449" max="8449" width="22.42578125" style="1" customWidth="1"/>
    <col min="8450" max="8450" width="12.28515625" style="1" customWidth="1"/>
    <col min="8451" max="8451" width="8.42578125" style="1" customWidth="1"/>
    <col min="8452" max="8452" width="8.7109375" style="1" customWidth="1"/>
    <col min="8453" max="8453" width="9.5703125" style="1" customWidth="1"/>
    <col min="8454" max="8454" width="8.85546875" style="1" customWidth="1"/>
    <col min="8455" max="8455" width="8.7109375" style="1" customWidth="1"/>
    <col min="8456" max="8456" width="7.85546875" style="1" customWidth="1"/>
    <col min="8457" max="8457" width="12.5703125" style="1" customWidth="1"/>
    <col min="8458" max="8458" width="6" style="1" customWidth="1"/>
    <col min="8459" max="8459" width="6.42578125" style="1" customWidth="1"/>
    <col min="8460" max="8460" width="7.42578125" style="1" customWidth="1"/>
    <col min="8461" max="8461" width="6.85546875" style="1" customWidth="1"/>
    <col min="8462" max="8462" width="7.140625" style="1" customWidth="1"/>
    <col min="8463" max="8463" width="9.140625" style="1"/>
    <col min="8464" max="8464" width="7.140625" style="1" customWidth="1"/>
    <col min="8465" max="8465" width="11.28515625" style="1" customWidth="1"/>
    <col min="8466" max="8466" width="8.85546875" style="1" customWidth="1"/>
    <col min="8467" max="8467" width="5.85546875" style="1" customWidth="1"/>
    <col min="8468" max="8468" width="6.42578125" style="1" customWidth="1"/>
    <col min="8469" max="8469" width="6.85546875" style="1" customWidth="1"/>
    <col min="8470" max="8472" width="6.28515625" style="1" customWidth="1"/>
    <col min="8473" max="8473" width="5.85546875" style="1" customWidth="1"/>
    <col min="8474" max="8704" width="9.140625" style="1"/>
    <col min="8705" max="8705" width="22.42578125" style="1" customWidth="1"/>
    <col min="8706" max="8706" width="12.28515625" style="1" customWidth="1"/>
    <col min="8707" max="8707" width="8.42578125" style="1" customWidth="1"/>
    <col min="8708" max="8708" width="8.7109375" style="1" customWidth="1"/>
    <col min="8709" max="8709" width="9.5703125" style="1" customWidth="1"/>
    <col min="8710" max="8710" width="8.85546875" style="1" customWidth="1"/>
    <col min="8711" max="8711" width="8.7109375" style="1" customWidth="1"/>
    <col min="8712" max="8712" width="7.85546875" style="1" customWidth="1"/>
    <col min="8713" max="8713" width="12.5703125" style="1" customWidth="1"/>
    <col min="8714" max="8714" width="6" style="1" customWidth="1"/>
    <col min="8715" max="8715" width="6.42578125" style="1" customWidth="1"/>
    <col min="8716" max="8716" width="7.42578125" style="1" customWidth="1"/>
    <col min="8717" max="8717" width="6.85546875" style="1" customWidth="1"/>
    <col min="8718" max="8718" width="7.140625" style="1" customWidth="1"/>
    <col min="8719" max="8719" width="9.140625" style="1"/>
    <col min="8720" max="8720" width="7.140625" style="1" customWidth="1"/>
    <col min="8721" max="8721" width="11.28515625" style="1" customWidth="1"/>
    <col min="8722" max="8722" width="8.85546875" style="1" customWidth="1"/>
    <col min="8723" max="8723" width="5.85546875" style="1" customWidth="1"/>
    <col min="8724" max="8724" width="6.42578125" style="1" customWidth="1"/>
    <col min="8725" max="8725" width="6.85546875" style="1" customWidth="1"/>
    <col min="8726" max="8728" width="6.28515625" style="1" customWidth="1"/>
    <col min="8729" max="8729" width="5.85546875" style="1" customWidth="1"/>
    <col min="8730" max="8960" width="9.140625" style="1"/>
    <col min="8961" max="8961" width="22.42578125" style="1" customWidth="1"/>
    <col min="8962" max="8962" width="12.28515625" style="1" customWidth="1"/>
    <col min="8963" max="8963" width="8.42578125" style="1" customWidth="1"/>
    <col min="8964" max="8964" width="8.7109375" style="1" customWidth="1"/>
    <col min="8965" max="8965" width="9.5703125" style="1" customWidth="1"/>
    <col min="8966" max="8966" width="8.85546875" style="1" customWidth="1"/>
    <col min="8967" max="8967" width="8.7109375" style="1" customWidth="1"/>
    <col min="8968" max="8968" width="7.85546875" style="1" customWidth="1"/>
    <col min="8969" max="8969" width="12.5703125" style="1" customWidth="1"/>
    <col min="8970" max="8970" width="6" style="1" customWidth="1"/>
    <col min="8971" max="8971" width="6.42578125" style="1" customWidth="1"/>
    <col min="8972" max="8972" width="7.42578125" style="1" customWidth="1"/>
    <col min="8973" max="8973" width="6.85546875" style="1" customWidth="1"/>
    <col min="8974" max="8974" width="7.140625" style="1" customWidth="1"/>
    <col min="8975" max="8975" width="9.140625" style="1"/>
    <col min="8976" max="8976" width="7.140625" style="1" customWidth="1"/>
    <col min="8977" max="8977" width="11.28515625" style="1" customWidth="1"/>
    <col min="8978" max="8978" width="8.85546875" style="1" customWidth="1"/>
    <col min="8979" max="8979" width="5.85546875" style="1" customWidth="1"/>
    <col min="8980" max="8980" width="6.42578125" style="1" customWidth="1"/>
    <col min="8981" max="8981" width="6.85546875" style="1" customWidth="1"/>
    <col min="8982" max="8984" width="6.28515625" style="1" customWidth="1"/>
    <col min="8985" max="8985" width="5.85546875" style="1" customWidth="1"/>
    <col min="8986" max="9216" width="9.140625" style="1"/>
    <col min="9217" max="9217" width="22.42578125" style="1" customWidth="1"/>
    <col min="9218" max="9218" width="12.28515625" style="1" customWidth="1"/>
    <col min="9219" max="9219" width="8.42578125" style="1" customWidth="1"/>
    <col min="9220" max="9220" width="8.7109375" style="1" customWidth="1"/>
    <col min="9221" max="9221" width="9.5703125" style="1" customWidth="1"/>
    <col min="9222" max="9222" width="8.85546875" style="1" customWidth="1"/>
    <col min="9223" max="9223" width="8.7109375" style="1" customWidth="1"/>
    <col min="9224" max="9224" width="7.85546875" style="1" customWidth="1"/>
    <col min="9225" max="9225" width="12.5703125" style="1" customWidth="1"/>
    <col min="9226" max="9226" width="6" style="1" customWidth="1"/>
    <col min="9227" max="9227" width="6.42578125" style="1" customWidth="1"/>
    <col min="9228" max="9228" width="7.42578125" style="1" customWidth="1"/>
    <col min="9229" max="9229" width="6.85546875" style="1" customWidth="1"/>
    <col min="9230" max="9230" width="7.140625" style="1" customWidth="1"/>
    <col min="9231" max="9231" width="9.140625" style="1"/>
    <col min="9232" max="9232" width="7.140625" style="1" customWidth="1"/>
    <col min="9233" max="9233" width="11.28515625" style="1" customWidth="1"/>
    <col min="9234" max="9234" width="8.85546875" style="1" customWidth="1"/>
    <col min="9235" max="9235" width="5.85546875" style="1" customWidth="1"/>
    <col min="9236" max="9236" width="6.42578125" style="1" customWidth="1"/>
    <col min="9237" max="9237" width="6.85546875" style="1" customWidth="1"/>
    <col min="9238" max="9240" width="6.28515625" style="1" customWidth="1"/>
    <col min="9241" max="9241" width="5.85546875" style="1" customWidth="1"/>
    <col min="9242" max="9472" width="9.140625" style="1"/>
    <col min="9473" max="9473" width="22.42578125" style="1" customWidth="1"/>
    <col min="9474" max="9474" width="12.28515625" style="1" customWidth="1"/>
    <col min="9475" max="9475" width="8.42578125" style="1" customWidth="1"/>
    <col min="9476" max="9476" width="8.7109375" style="1" customWidth="1"/>
    <col min="9477" max="9477" width="9.5703125" style="1" customWidth="1"/>
    <col min="9478" max="9478" width="8.85546875" style="1" customWidth="1"/>
    <col min="9479" max="9479" width="8.7109375" style="1" customWidth="1"/>
    <col min="9480" max="9480" width="7.85546875" style="1" customWidth="1"/>
    <col min="9481" max="9481" width="12.5703125" style="1" customWidth="1"/>
    <col min="9482" max="9482" width="6" style="1" customWidth="1"/>
    <col min="9483" max="9483" width="6.42578125" style="1" customWidth="1"/>
    <col min="9484" max="9484" width="7.42578125" style="1" customWidth="1"/>
    <col min="9485" max="9485" width="6.85546875" style="1" customWidth="1"/>
    <col min="9486" max="9486" width="7.140625" style="1" customWidth="1"/>
    <col min="9487" max="9487" width="9.140625" style="1"/>
    <col min="9488" max="9488" width="7.140625" style="1" customWidth="1"/>
    <col min="9489" max="9489" width="11.28515625" style="1" customWidth="1"/>
    <col min="9490" max="9490" width="8.85546875" style="1" customWidth="1"/>
    <col min="9491" max="9491" width="5.85546875" style="1" customWidth="1"/>
    <col min="9492" max="9492" width="6.42578125" style="1" customWidth="1"/>
    <col min="9493" max="9493" width="6.85546875" style="1" customWidth="1"/>
    <col min="9494" max="9496" width="6.28515625" style="1" customWidth="1"/>
    <col min="9497" max="9497" width="5.85546875" style="1" customWidth="1"/>
    <col min="9498" max="9728" width="9.140625" style="1"/>
    <col min="9729" max="9729" width="22.42578125" style="1" customWidth="1"/>
    <col min="9730" max="9730" width="12.28515625" style="1" customWidth="1"/>
    <col min="9731" max="9731" width="8.42578125" style="1" customWidth="1"/>
    <col min="9732" max="9732" width="8.7109375" style="1" customWidth="1"/>
    <col min="9733" max="9733" width="9.5703125" style="1" customWidth="1"/>
    <col min="9734" max="9734" width="8.85546875" style="1" customWidth="1"/>
    <col min="9735" max="9735" width="8.7109375" style="1" customWidth="1"/>
    <col min="9736" max="9736" width="7.85546875" style="1" customWidth="1"/>
    <col min="9737" max="9737" width="12.5703125" style="1" customWidth="1"/>
    <col min="9738" max="9738" width="6" style="1" customWidth="1"/>
    <col min="9739" max="9739" width="6.42578125" style="1" customWidth="1"/>
    <col min="9740" max="9740" width="7.42578125" style="1" customWidth="1"/>
    <col min="9741" max="9741" width="6.85546875" style="1" customWidth="1"/>
    <col min="9742" max="9742" width="7.140625" style="1" customWidth="1"/>
    <col min="9743" max="9743" width="9.140625" style="1"/>
    <col min="9744" max="9744" width="7.140625" style="1" customWidth="1"/>
    <col min="9745" max="9745" width="11.28515625" style="1" customWidth="1"/>
    <col min="9746" max="9746" width="8.85546875" style="1" customWidth="1"/>
    <col min="9747" max="9747" width="5.85546875" style="1" customWidth="1"/>
    <col min="9748" max="9748" width="6.42578125" style="1" customWidth="1"/>
    <col min="9749" max="9749" width="6.85546875" style="1" customWidth="1"/>
    <col min="9750" max="9752" width="6.28515625" style="1" customWidth="1"/>
    <col min="9753" max="9753" width="5.85546875" style="1" customWidth="1"/>
    <col min="9754" max="9984" width="9.140625" style="1"/>
    <col min="9985" max="9985" width="22.42578125" style="1" customWidth="1"/>
    <col min="9986" max="9986" width="12.28515625" style="1" customWidth="1"/>
    <col min="9987" max="9987" width="8.42578125" style="1" customWidth="1"/>
    <col min="9988" max="9988" width="8.7109375" style="1" customWidth="1"/>
    <col min="9989" max="9989" width="9.5703125" style="1" customWidth="1"/>
    <col min="9990" max="9990" width="8.85546875" style="1" customWidth="1"/>
    <col min="9991" max="9991" width="8.7109375" style="1" customWidth="1"/>
    <col min="9992" max="9992" width="7.85546875" style="1" customWidth="1"/>
    <col min="9993" max="9993" width="12.5703125" style="1" customWidth="1"/>
    <col min="9994" max="9994" width="6" style="1" customWidth="1"/>
    <col min="9995" max="9995" width="6.42578125" style="1" customWidth="1"/>
    <col min="9996" max="9996" width="7.42578125" style="1" customWidth="1"/>
    <col min="9997" max="9997" width="6.85546875" style="1" customWidth="1"/>
    <col min="9998" max="9998" width="7.140625" style="1" customWidth="1"/>
    <col min="9999" max="9999" width="9.140625" style="1"/>
    <col min="10000" max="10000" width="7.140625" style="1" customWidth="1"/>
    <col min="10001" max="10001" width="11.28515625" style="1" customWidth="1"/>
    <col min="10002" max="10002" width="8.85546875" style="1" customWidth="1"/>
    <col min="10003" max="10003" width="5.85546875" style="1" customWidth="1"/>
    <col min="10004" max="10004" width="6.42578125" style="1" customWidth="1"/>
    <col min="10005" max="10005" width="6.85546875" style="1" customWidth="1"/>
    <col min="10006" max="10008" width="6.28515625" style="1" customWidth="1"/>
    <col min="10009" max="10009" width="5.85546875" style="1" customWidth="1"/>
    <col min="10010" max="10240" width="9.140625" style="1"/>
    <col min="10241" max="10241" width="22.42578125" style="1" customWidth="1"/>
    <col min="10242" max="10242" width="12.28515625" style="1" customWidth="1"/>
    <col min="10243" max="10243" width="8.42578125" style="1" customWidth="1"/>
    <col min="10244" max="10244" width="8.7109375" style="1" customWidth="1"/>
    <col min="10245" max="10245" width="9.5703125" style="1" customWidth="1"/>
    <col min="10246" max="10246" width="8.85546875" style="1" customWidth="1"/>
    <col min="10247" max="10247" width="8.7109375" style="1" customWidth="1"/>
    <col min="10248" max="10248" width="7.85546875" style="1" customWidth="1"/>
    <col min="10249" max="10249" width="12.5703125" style="1" customWidth="1"/>
    <col min="10250" max="10250" width="6" style="1" customWidth="1"/>
    <col min="10251" max="10251" width="6.42578125" style="1" customWidth="1"/>
    <col min="10252" max="10252" width="7.42578125" style="1" customWidth="1"/>
    <col min="10253" max="10253" width="6.85546875" style="1" customWidth="1"/>
    <col min="10254" max="10254" width="7.140625" style="1" customWidth="1"/>
    <col min="10255" max="10255" width="9.140625" style="1"/>
    <col min="10256" max="10256" width="7.140625" style="1" customWidth="1"/>
    <col min="10257" max="10257" width="11.28515625" style="1" customWidth="1"/>
    <col min="10258" max="10258" width="8.85546875" style="1" customWidth="1"/>
    <col min="10259" max="10259" width="5.85546875" style="1" customWidth="1"/>
    <col min="10260" max="10260" width="6.42578125" style="1" customWidth="1"/>
    <col min="10261" max="10261" width="6.85546875" style="1" customWidth="1"/>
    <col min="10262" max="10264" width="6.28515625" style="1" customWidth="1"/>
    <col min="10265" max="10265" width="5.85546875" style="1" customWidth="1"/>
    <col min="10266" max="10496" width="9.140625" style="1"/>
    <col min="10497" max="10497" width="22.42578125" style="1" customWidth="1"/>
    <col min="10498" max="10498" width="12.28515625" style="1" customWidth="1"/>
    <col min="10499" max="10499" width="8.42578125" style="1" customWidth="1"/>
    <col min="10500" max="10500" width="8.7109375" style="1" customWidth="1"/>
    <col min="10501" max="10501" width="9.5703125" style="1" customWidth="1"/>
    <col min="10502" max="10502" width="8.85546875" style="1" customWidth="1"/>
    <col min="10503" max="10503" width="8.7109375" style="1" customWidth="1"/>
    <col min="10504" max="10504" width="7.85546875" style="1" customWidth="1"/>
    <col min="10505" max="10505" width="12.5703125" style="1" customWidth="1"/>
    <col min="10506" max="10506" width="6" style="1" customWidth="1"/>
    <col min="10507" max="10507" width="6.42578125" style="1" customWidth="1"/>
    <col min="10508" max="10508" width="7.42578125" style="1" customWidth="1"/>
    <col min="10509" max="10509" width="6.85546875" style="1" customWidth="1"/>
    <col min="10510" max="10510" width="7.140625" style="1" customWidth="1"/>
    <col min="10511" max="10511" width="9.140625" style="1"/>
    <col min="10512" max="10512" width="7.140625" style="1" customWidth="1"/>
    <col min="10513" max="10513" width="11.28515625" style="1" customWidth="1"/>
    <col min="10514" max="10514" width="8.85546875" style="1" customWidth="1"/>
    <col min="10515" max="10515" width="5.85546875" style="1" customWidth="1"/>
    <col min="10516" max="10516" width="6.42578125" style="1" customWidth="1"/>
    <col min="10517" max="10517" width="6.85546875" style="1" customWidth="1"/>
    <col min="10518" max="10520" width="6.28515625" style="1" customWidth="1"/>
    <col min="10521" max="10521" width="5.85546875" style="1" customWidth="1"/>
    <col min="10522" max="10752" width="9.140625" style="1"/>
    <col min="10753" max="10753" width="22.42578125" style="1" customWidth="1"/>
    <col min="10754" max="10754" width="12.28515625" style="1" customWidth="1"/>
    <col min="10755" max="10755" width="8.42578125" style="1" customWidth="1"/>
    <col min="10756" max="10756" width="8.7109375" style="1" customWidth="1"/>
    <col min="10757" max="10757" width="9.5703125" style="1" customWidth="1"/>
    <col min="10758" max="10758" width="8.85546875" style="1" customWidth="1"/>
    <col min="10759" max="10759" width="8.7109375" style="1" customWidth="1"/>
    <col min="10760" max="10760" width="7.85546875" style="1" customWidth="1"/>
    <col min="10761" max="10761" width="12.5703125" style="1" customWidth="1"/>
    <col min="10762" max="10762" width="6" style="1" customWidth="1"/>
    <col min="10763" max="10763" width="6.42578125" style="1" customWidth="1"/>
    <col min="10764" max="10764" width="7.42578125" style="1" customWidth="1"/>
    <col min="10765" max="10765" width="6.85546875" style="1" customWidth="1"/>
    <col min="10766" max="10766" width="7.140625" style="1" customWidth="1"/>
    <col min="10767" max="10767" width="9.140625" style="1"/>
    <col min="10768" max="10768" width="7.140625" style="1" customWidth="1"/>
    <col min="10769" max="10769" width="11.28515625" style="1" customWidth="1"/>
    <col min="10770" max="10770" width="8.85546875" style="1" customWidth="1"/>
    <col min="10771" max="10771" width="5.85546875" style="1" customWidth="1"/>
    <col min="10772" max="10772" width="6.42578125" style="1" customWidth="1"/>
    <col min="10773" max="10773" width="6.85546875" style="1" customWidth="1"/>
    <col min="10774" max="10776" width="6.28515625" style="1" customWidth="1"/>
    <col min="10777" max="10777" width="5.85546875" style="1" customWidth="1"/>
    <col min="10778" max="11008" width="9.140625" style="1"/>
    <col min="11009" max="11009" width="22.42578125" style="1" customWidth="1"/>
    <col min="11010" max="11010" width="12.28515625" style="1" customWidth="1"/>
    <col min="11011" max="11011" width="8.42578125" style="1" customWidth="1"/>
    <col min="11012" max="11012" width="8.7109375" style="1" customWidth="1"/>
    <col min="11013" max="11013" width="9.5703125" style="1" customWidth="1"/>
    <col min="11014" max="11014" width="8.85546875" style="1" customWidth="1"/>
    <col min="11015" max="11015" width="8.7109375" style="1" customWidth="1"/>
    <col min="11016" max="11016" width="7.85546875" style="1" customWidth="1"/>
    <col min="11017" max="11017" width="12.5703125" style="1" customWidth="1"/>
    <col min="11018" max="11018" width="6" style="1" customWidth="1"/>
    <col min="11019" max="11019" width="6.42578125" style="1" customWidth="1"/>
    <col min="11020" max="11020" width="7.42578125" style="1" customWidth="1"/>
    <col min="11021" max="11021" width="6.85546875" style="1" customWidth="1"/>
    <col min="11022" max="11022" width="7.140625" style="1" customWidth="1"/>
    <col min="11023" max="11023" width="9.140625" style="1"/>
    <col min="11024" max="11024" width="7.140625" style="1" customWidth="1"/>
    <col min="11025" max="11025" width="11.28515625" style="1" customWidth="1"/>
    <col min="11026" max="11026" width="8.85546875" style="1" customWidth="1"/>
    <col min="11027" max="11027" width="5.85546875" style="1" customWidth="1"/>
    <col min="11028" max="11028" width="6.42578125" style="1" customWidth="1"/>
    <col min="11029" max="11029" width="6.85546875" style="1" customWidth="1"/>
    <col min="11030" max="11032" width="6.28515625" style="1" customWidth="1"/>
    <col min="11033" max="11033" width="5.85546875" style="1" customWidth="1"/>
    <col min="11034" max="11264" width="9.140625" style="1"/>
    <col min="11265" max="11265" width="22.42578125" style="1" customWidth="1"/>
    <col min="11266" max="11266" width="12.28515625" style="1" customWidth="1"/>
    <col min="11267" max="11267" width="8.42578125" style="1" customWidth="1"/>
    <col min="11268" max="11268" width="8.7109375" style="1" customWidth="1"/>
    <col min="11269" max="11269" width="9.5703125" style="1" customWidth="1"/>
    <col min="11270" max="11270" width="8.85546875" style="1" customWidth="1"/>
    <col min="11271" max="11271" width="8.7109375" style="1" customWidth="1"/>
    <col min="11272" max="11272" width="7.85546875" style="1" customWidth="1"/>
    <col min="11273" max="11273" width="12.5703125" style="1" customWidth="1"/>
    <col min="11274" max="11274" width="6" style="1" customWidth="1"/>
    <col min="11275" max="11275" width="6.42578125" style="1" customWidth="1"/>
    <col min="11276" max="11276" width="7.42578125" style="1" customWidth="1"/>
    <col min="11277" max="11277" width="6.85546875" style="1" customWidth="1"/>
    <col min="11278" max="11278" width="7.140625" style="1" customWidth="1"/>
    <col min="11279" max="11279" width="9.140625" style="1"/>
    <col min="11280" max="11280" width="7.140625" style="1" customWidth="1"/>
    <col min="11281" max="11281" width="11.28515625" style="1" customWidth="1"/>
    <col min="11282" max="11282" width="8.85546875" style="1" customWidth="1"/>
    <col min="11283" max="11283" width="5.85546875" style="1" customWidth="1"/>
    <col min="11284" max="11284" width="6.42578125" style="1" customWidth="1"/>
    <col min="11285" max="11285" width="6.85546875" style="1" customWidth="1"/>
    <col min="11286" max="11288" width="6.28515625" style="1" customWidth="1"/>
    <col min="11289" max="11289" width="5.85546875" style="1" customWidth="1"/>
    <col min="11290" max="11520" width="9.140625" style="1"/>
    <col min="11521" max="11521" width="22.42578125" style="1" customWidth="1"/>
    <col min="11522" max="11522" width="12.28515625" style="1" customWidth="1"/>
    <col min="11523" max="11523" width="8.42578125" style="1" customWidth="1"/>
    <col min="11524" max="11524" width="8.7109375" style="1" customWidth="1"/>
    <col min="11525" max="11525" width="9.5703125" style="1" customWidth="1"/>
    <col min="11526" max="11526" width="8.85546875" style="1" customWidth="1"/>
    <col min="11527" max="11527" width="8.7109375" style="1" customWidth="1"/>
    <col min="11528" max="11528" width="7.85546875" style="1" customWidth="1"/>
    <col min="11529" max="11529" width="12.5703125" style="1" customWidth="1"/>
    <col min="11530" max="11530" width="6" style="1" customWidth="1"/>
    <col min="11531" max="11531" width="6.42578125" style="1" customWidth="1"/>
    <col min="11532" max="11532" width="7.42578125" style="1" customWidth="1"/>
    <col min="11533" max="11533" width="6.85546875" style="1" customWidth="1"/>
    <col min="11534" max="11534" width="7.140625" style="1" customWidth="1"/>
    <col min="11535" max="11535" width="9.140625" style="1"/>
    <col min="11536" max="11536" width="7.140625" style="1" customWidth="1"/>
    <col min="11537" max="11537" width="11.28515625" style="1" customWidth="1"/>
    <col min="11538" max="11538" width="8.85546875" style="1" customWidth="1"/>
    <col min="11539" max="11539" width="5.85546875" style="1" customWidth="1"/>
    <col min="11540" max="11540" width="6.42578125" style="1" customWidth="1"/>
    <col min="11541" max="11541" width="6.85546875" style="1" customWidth="1"/>
    <col min="11542" max="11544" width="6.28515625" style="1" customWidth="1"/>
    <col min="11545" max="11545" width="5.85546875" style="1" customWidth="1"/>
    <col min="11546" max="11776" width="9.140625" style="1"/>
    <col min="11777" max="11777" width="22.42578125" style="1" customWidth="1"/>
    <col min="11778" max="11778" width="12.28515625" style="1" customWidth="1"/>
    <col min="11779" max="11779" width="8.42578125" style="1" customWidth="1"/>
    <col min="11780" max="11780" width="8.7109375" style="1" customWidth="1"/>
    <col min="11781" max="11781" width="9.5703125" style="1" customWidth="1"/>
    <col min="11782" max="11782" width="8.85546875" style="1" customWidth="1"/>
    <col min="11783" max="11783" width="8.7109375" style="1" customWidth="1"/>
    <col min="11784" max="11784" width="7.85546875" style="1" customWidth="1"/>
    <col min="11785" max="11785" width="12.5703125" style="1" customWidth="1"/>
    <col min="11786" max="11786" width="6" style="1" customWidth="1"/>
    <col min="11787" max="11787" width="6.42578125" style="1" customWidth="1"/>
    <col min="11788" max="11788" width="7.42578125" style="1" customWidth="1"/>
    <col min="11789" max="11789" width="6.85546875" style="1" customWidth="1"/>
    <col min="11790" max="11790" width="7.140625" style="1" customWidth="1"/>
    <col min="11791" max="11791" width="9.140625" style="1"/>
    <col min="11792" max="11792" width="7.140625" style="1" customWidth="1"/>
    <col min="11793" max="11793" width="11.28515625" style="1" customWidth="1"/>
    <col min="11794" max="11794" width="8.85546875" style="1" customWidth="1"/>
    <col min="11795" max="11795" width="5.85546875" style="1" customWidth="1"/>
    <col min="11796" max="11796" width="6.42578125" style="1" customWidth="1"/>
    <col min="11797" max="11797" width="6.85546875" style="1" customWidth="1"/>
    <col min="11798" max="11800" width="6.28515625" style="1" customWidth="1"/>
    <col min="11801" max="11801" width="5.85546875" style="1" customWidth="1"/>
    <col min="11802" max="12032" width="9.140625" style="1"/>
    <col min="12033" max="12033" width="22.42578125" style="1" customWidth="1"/>
    <col min="12034" max="12034" width="12.28515625" style="1" customWidth="1"/>
    <col min="12035" max="12035" width="8.42578125" style="1" customWidth="1"/>
    <col min="12036" max="12036" width="8.7109375" style="1" customWidth="1"/>
    <col min="12037" max="12037" width="9.5703125" style="1" customWidth="1"/>
    <col min="12038" max="12038" width="8.85546875" style="1" customWidth="1"/>
    <col min="12039" max="12039" width="8.7109375" style="1" customWidth="1"/>
    <col min="12040" max="12040" width="7.85546875" style="1" customWidth="1"/>
    <col min="12041" max="12041" width="12.5703125" style="1" customWidth="1"/>
    <col min="12042" max="12042" width="6" style="1" customWidth="1"/>
    <col min="12043" max="12043" width="6.42578125" style="1" customWidth="1"/>
    <col min="12044" max="12044" width="7.42578125" style="1" customWidth="1"/>
    <col min="12045" max="12045" width="6.85546875" style="1" customWidth="1"/>
    <col min="12046" max="12046" width="7.140625" style="1" customWidth="1"/>
    <col min="12047" max="12047" width="9.140625" style="1"/>
    <col min="12048" max="12048" width="7.140625" style="1" customWidth="1"/>
    <col min="12049" max="12049" width="11.28515625" style="1" customWidth="1"/>
    <col min="12050" max="12050" width="8.85546875" style="1" customWidth="1"/>
    <col min="12051" max="12051" width="5.85546875" style="1" customWidth="1"/>
    <col min="12052" max="12052" width="6.42578125" style="1" customWidth="1"/>
    <col min="12053" max="12053" width="6.85546875" style="1" customWidth="1"/>
    <col min="12054" max="12056" width="6.28515625" style="1" customWidth="1"/>
    <col min="12057" max="12057" width="5.85546875" style="1" customWidth="1"/>
    <col min="12058" max="12288" width="9.140625" style="1"/>
    <col min="12289" max="12289" width="22.42578125" style="1" customWidth="1"/>
    <col min="12290" max="12290" width="12.28515625" style="1" customWidth="1"/>
    <col min="12291" max="12291" width="8.42578125" style="1" customWidth="1"/>
    <col min="12292" max="12292" width="8.7109375" style="1" customWidth="1"/>
    <col min="12293" max="12293" width="9.5703125" style="1" customWidth="1"/>
    <col min="12294" max="12294" width="8.85546875" style="1" customWidth="1"/>
    <col min="12295" max="12295" width="8.7109375" style="1" customWidth="1"/>
    <col min="12296" max="12296" width="7.85546875" style="1" customWidth="1"/>
    <col min="12297" max="12297" width="12.5703125" style="1" customWidth="1"/>
    <col min="12298" max="12298" width="6" style="1" customWidth="1"/>
    <col min="12299" max="12299" width="6.42578125" style="1" customWidth="1"/>
    <col min="12300" max="12300" width="7.42578125" style="1" customWidth="1"/>
    <col min="12301" max="12301" width="6.85546875" style="1" customWidth="1"/>
    <col min="12302" max="12302" width="7.140625" style="1" customWidth="1"/>
    <col min="12303" max="12303" width="9.140625" style="1"/>
    <col min="12304" max="12304" width="7.140625" style="1" customWidth="1"/>
    <col min="12305" max="12305" width="11.28515625" style="1" customWidth="1"/>
    <col min="12306" max="12306" width="8.85546875" style="1" customWidth="1"/>
    <col min="12307" max="12307" width="5.85546875" style="1" customWidth="1"/>
    <col min="12308" max="12308" width="6.42578125" style="1" customWidth="1"/>
    <col min="12309" max="12309" width="6.85546875" style="1" customWidth="1"/>
    <col min="12310" max="12312" width="6.28515625" style="1" customWidth="1"/>
    <col min="12313" max="12313" width="5.85546875" style="1" customWidth="1"/>
    <col min="12314" max="12544" width="9.140625" style="1"/>
    <col min="12545" max="12545" width="22.42578125" style="1" customWidth="1"/>
    <col min="12546" max="12546" width="12.28515625" style="1" customWidth="1"/>
    <col min="12547" max="12547" width="8.42578125" style="1" customWidth="1"/>
    <col min="12548" max="12548" width="8.7109375" style="1" customWidth="1"/>
    <col min="12549" max="12549" width="9.5703125" style="1" customWidth="1"/>
    <col min="12550" max="12550" width="8.85546875" style="1" customWidth="1"/>
    <col min="12551" max="12551" width="8.7109375" style="1" customWidth="1"/>
    <col min="12552" max="12552" width="7.85546875" style="1" customWidth="1"/>
    <col min="12553" max="12553" width="12.5703125" style="1" customWidth="1"/>
    <col min="12554" max="12554" width="6" style="1" customWidth="1"/>
    <col min="12555" max="12555" width="6.42578125" style="1" customWidth="1"/>
    <col min="12556" max="12556" width="7.42578125" style="1" customWidth="1"/>
    <col min="12557" max="12557" width="6.85546875" style="1" customWidth="1"/>
    <col min="12558" max="12558" width="7.140625" style="1" customWidth="1"/>
    <col min="12559" max="12559" width="9.140625" style="1"/>
    <col min="12560" max="12560" width="7.140625" style="1" customWidth="1"/>
    <col min="12561" max="12561" width="11.28515625" style="1" customWidth="1"/>
    <col min="12562" max="12562" width="8.85546875" style="1" customWidth="1"/>
    <col min="12563" max="12563" width="5.85546875" style="1" customWidth="1"/>
    <col min="12564" max="12564" width="6.42578125" style="1" customWidth="1"/>
    <col min="12565" max="12565" width="6.85546875" style="1" customWidth="1"/>
    <col min="12566" max="12568" width="6.28515625" style="1" customWidth="1"/>
    <col min="12569" max="12569" width="5.85546875" style="1" customWidth="1"/>
    <col min="12570" max="12800" width="9.140625" style="1"/>
    <col min="12801" max="12801" width="22.42578125" style="1" customWidth="1"/>
    <col min="12802" max="12802" width="12.28515625" style="1" customWidth="1"/>
    <col min="12803" max="12803" width="8.42578125" style="1" customWidth="1"/>
    <col min="12804" max="12804" width="8.7109375" style="1" customWidth="1"/>
    <col min="12805" max="12805" width="9.5703125" style="1" customWidth="1"/>
    <col min="12806" max="12806" width="8.85546875" style="1" customWidth="1"/>
    <col min="12807" max="12807" width="8.7109375" style="1" customWidth="1"/>
    <col min="12808" max="12808" width="7.85546875" style="1" customWidth="1"/>
    <col min="12809" max="12809" width="12.5703125" style="1" customWidth="1"/>
    <col min="12810" max="12810" width="6" style="1" customWidth="1"/>
    <col min="12811" max="12811" width="6.42578125" style="1" customWidth="1"/>
    <col min="12812" max="12812" width="7.42578125" style="1" customWidth="1"/>
    <col min="12813" max="12813" width="6.85546875" style="1" customWidth="1"/>
    <col min="12814" max="12814" width="7.140625" style="1" customWidth="1"/>
    <col min="12815" max="12815" width="9.140625" style="1"/>
    <col min="12816" max="12816" width="7.140625" style="1" customWidth="1"/>
    <col min="12817" max="12817" width="11.28515625" style="1" customWidth="1"/>
    <col min="12818" max="12818" width="8.85546875" style="1" customWidth="1"/>
    <col min="12819" max="12819" width="5.85546875" style="1" customWidth="1"/>
    <col min="12820" max="12820" width="6.42578125" style="1" customWidth="1"/>
    <col min="12821" max="12821" width="6.85546875" style="1" customWidth="1"/>
    <col min="12822" max="12824" width="6.28515625" style="1" customWidth="1"/>
    <col min="12825" max="12825" width="5.85546875" style="1" customWidth="1"/>
    <col min="12826" max="13056" width="9.140625" style="1"/>
    <col min="13057" max="13057" width="22.42578125" style="1" customWidth="1"/>
    <col min="13058" max="13058" width="12.28515625" style="1" customWidth="1"/>
    <col min="13059" max="13059" width="8.42578125" style="1" customWidth="1"/>
    <col min="13060" max="13060" width="8.7109375" style="1" customWidth="1"/>
    <col min="13061" max="13061" width="9.5703125" style="1" customWidth="1"/>
    <col min="13062" max="13062" width="8.85546875" style="1" customWidth="1"/>
    <col min="13063" max="13063" width="8.7109375" style="1" customWidth="1"/>
    <col min="13064" max="13064" width="7.85546875" style="1" customWidth="1"/>
    <col min="13065" max="13065" width="12.5703125" style="1" customWidth="1"/>
    <col min="13066" max="13066" width="6" style="1" customWidth="1"/>
    <col min="13067" max="13067" width="6.42578125" style="1" customWidth="1"/>
    <col min="13068" max="13068" width="7.42578125" style="1" customWidth="1"/>
    <col min="13069" max="13069" width="6.85546875" style="1" customWidth="1"/>
    <col min="13070" max="13070" width="7.140625" style="1" customWidth="1"/>
    <col min="13071" max="13071" width="9.140625" style="1"/>
    <col min="13072" max="13072" width="7.140625" style="1" customWidth="1"/>
    <col min="13073" max="13073" width="11.28515625" style="1" customWidth="1"/>
    <col min="13074" max="13074" width="8.85546875" style="1" customWidth="1"/>
    <col min="13075" max="13075" width="5.85546875" style="1" customWidth="1"/>
    <col min="13076" max="13076" width="6.42578125" style="1" customWidth="1"/>
    <col min="13077" max="13077" width="6.85546875" style="1" customWidth="1"/>
    <col min="13078" max="13080" width="6.28515625" style="1" customWidth="1"/>
    <col min="13081" max="13081" width="5.85546875" style="1" customWidth="1"/>
    <col min="13082" max="13312" width="9.140625" style="1"/>
    <col min="13313" max="13313" width="22.42578125" style="1" customWidth="1"/>
    <col min="13314" max="13314" width="12.28515625" style="1" customWidth="1"/>
    <col min="13315" max="13315" width="8.42578125" style="1" customWidth="1"/>
    <col min="13316" max="13316" width="8.7109375" style="1" customWidth="1"/>
    <col min="13317" max="13317" width="9.5703125" style="1" customWidth="1"/>
    <col min="13318" max="13318" width="8.85546875" style="1" customWidth="1"/>
    <col min="13319" max="13319" width="8.7109375" style="1" customWidth="1"/>
    <col min="13320" max="13320" width="7.85546875" style="1" customWidth="1"/>
    <col min="13321" max="13321" width="12.5703125" style="1" customWidth="1"/>
    <col min="13322" max="13322" width="6" style="1" customWidth="1"/>
    <col min="13323" max="13323" width="6.42578125" style="1" customWidth="1"/>
    <col min="13324" max="13324" width="7.42578125" style="1" customWidth="1"/>
    <col min="13325" max="13325" width="6.85546875" style="1" customWidth="1"/>
    <col min="13326" max="13326" width="7.140625" style="1" customWidth="1"/>
    <col min="13327" max="13327" width="9.140625" style="1"/>
    <col min="13328" max="13328" width="7.140625" style="1" customWidth="1"/>
    <col min="13329" max="13329" width="11.28515625" style="1" customWidth="1"/>
    <col min="13330" max="13330" width="8.85546875" style="1" customWidth="1"/>
    <col min="13331" max="13331" width="5.85546875" style="1" customWidth="1"/>
    <col min="13332" max="13332" width="6.42578125" style="1" customWidth="1"/>
    <col min="13333" max="13333" width="6.85546875" style="1" customWidth="1"/>
    <col min="13334" max="13336" width="6.28515625" style="1" customWidth="1"/>
    <col min="13337" max="13337" width="5.85546875" style="1" customWidth="1"/>
    <col min="13338" max="13568" width="9.140625" style="1"/>
    <col min="13569" max="13569" width="22.42578125" style="1" customWidth="1"/>
    <col min="13570" max="13570" width="12.28515625" style="1" customWidth="1"/>
    <col min="13571" max="13571" width="8.42578125" style="1" customWidth="1"/>
    <col min="13572" max="13572" width="8.7109375" style="1" customWidth="1"/>
    <col min="13573" max="13573" width="9.5703125" style="1" customWidth="1"/>
    <col min="13574" max="13574" width="8.85546875" style="1" customWidth="1"/>
    <col min="13575" max="13575" width="8.7109375" style="1" customWidth="1"/>
    <col min="13576" max="13576" width="7.85546875" style="1" customWidth="1"/>
    <col min="13577" max="13577" width="12.5703125" style="1" customWidth="1"/>
    <col min="13578" max="13578" width="6" style="1" customWidth="1"/>
    <col min="13579" max="13579" width="6.42578125" style="1" customWidth="1"/>
    <col min="13580" max="13580" width="7.42578125" style="1" customWidth="1"/>
    <col min="13581" max="13581" width="6.85546875" style="1" customWidth="1"/>
    <col min="13582" max="13582" width="7.140625" style="1" customWidth="1"/>
    <col min="13583" max="13583" width="9.140625" style="1"/>
    <col min="13584" max="13584" width="7.140625" style="1" customWidth="1"/>
    <col min="13585" max="13585" width="11.28515625" style="1" customWidth="1"/>
    <col min="13586" max="13586" width="8.85546875" style="1" customWidth="1"/>
    <col min="13587" max="13587" width="5.85546875" style="1" customWidth="1"/>
    <col min="13588" max="13588" width="6.42578125" style="1" customWidth="1"/>
    <col min="13589" max="13589" width="6.85546875" style="1" customWidth="1"/>
    <col min="13590" max="13592" width="6.28515625" style="1" customWidth="1"/>
    <col min="13593" max="13593" width="5.85546875" style="1" customWidth="1"/>
    <col min="13594" max="13824" width="9.140625" style="1"/>
    <col min="13825" max="13825" width="22.42578125" style="1" customWidth="1"/>
    <col min="13826" max="13826" width="12.28515625" style="1" customWidth="1"/>
    <col min="13827" max="13827" width="8.42578125" style="1" customWidth="1"/>
    <col min="13828" max="13828" width="8.7109375" style="1" customWidth="1"/>
    <col min="13829" max="13829" width="9.5703125" style="1" customWidth="1"/>
    <col min="13830" max="13830" width="8.85546875" style="1" customWidth="1"/>
    <col min="13831" max="13831" width="8.7109375" style="1" customWidth="1"/>
    <col min="13832" max="13832" width="7.85546875" style="1" customWidth="1"/>
    <col min="13833" max="13833" width="12.5703125" style="1" customWidth="1"/>
    <col min="13834" max="13834" width="6" style="1" customWidth="1"/>
    <col min="13835" max="13835" width="6.42578125" style="1" customWidth="1"/>
    <col min="13836" max="13836" width="7.42578125" style="1" customWidth="1"/>
    <col min="13837" max="13837" width="6.85546875" style="1" customWidth="1"/>
    <col min="13838" max="13838" width="7.140625" style="1" customWidth="1"/>
    <col min="13839" max="13839" width="9.140625" style="1"/>
    <col min="13840" max="13840" width="7.140625" style="1" customWidth="1"/>
    <col min="13841" max="13841" width="11.28515625" style="1" customWidth="1"/>
    <col min="13842" max="13842" width="8.85546875" style="1" customWidth="1"/>
    <col min="13843" max="13843" width="5.85546875" style="1" customWidth="1"/>
    <col min="13844" max="13844" width="6.42578125" style="1" customWidth="1"/>
    <col min="13845" max="13845" width="6.85546875" style="1" customWidth="1"/>
    <col min="13846" max="13848" width="6.28515625" style="1" customWidth="1"/>
    <col min="13849" max="13849" width="5.85546875" style="1" customWidth="1"/>
    <col min="13850" max="14080" width="9.140625" style="1"/>
    <col min="14081" max="14081" width="22.42578125" style="1" customWidth="1"/>
    <col min="14082" max="14082" width="12.28515625" style="1" customWidth="1"/>
    <col min="14083" max="14083" width="8.42578125" style="1" customWidth="1"/>
    <col min="14084" max="14084" width="8.7109375" style="1" customWidth="1"/>
    <col min="14085" max="14085" width="9.5703125" style="1" customWidth="1"/>
    <col min="14086" max="14086" width="8.85546875" style="1" customWidth="1"/>
    <col min="14087" max="14087" width="8.7109375" style="1" customWidth="1"/>
    <col min="14088" max="14088" width="7.85546875" style="1" customWidth="1"/>
    <col min="14089" max="14089" width="12.5703125" style="1" customWidth="1"/>
    <col min="14090" max="14090" width="6" style="1" customWidth="1"/>
    <col min="14091" max="14091" width="6.42578125" style="1" customWidth="1"/>
    <col min="14092" max="14092" width="7.42578125" style="1" customWidth="1"/>
    <col min="14093" max="14093" width="6.85546875" style="1" customWidth="1"/>
    <col min="14094" max="14094" width="7.140625" style="1" customWidth="1"/>
    <col min="14095" max="14095" width="9.140625" style="1"/>
    <col min="14096" max="14096" width="7.140625" style="1" customWidth="1"/>
    <col min="14097" max="14097" width="11.28515625" style="1" customWidth="1"/>
    <col min="14098" max="14098" width="8.85546875" style="1" customWidth="1"/>
    <col min="14099" max="14099" width="5.85546875" style="1" customWidth="1"/>
    <col min="14100" max="14100" width="6.42578125" style="1" customWidth="1"/>
    <col min="14101" max="14101" width="6.85546875" style="1" customWidth="1"/>
    <col min="14102" max="14104" width="6.28515625" style="1" customWidth="1"/>
    <col min="14105" max="14105" width="5.85546875" style="1" customWidth="1"/>
    <col min="14106" max="14336" width="9.140625" style="1"/>
    <col min="14337" max="14337" width="22.42578125" style="1" customWidth="1"/>
    <col min="14338" max="14338" width="12.28515625" style="1" customWidth="1"/>
    <col min="14339" max="14339" width="8.42578125" style="1" customWidth="1"/>
    <col min="14340" max="14340" width="8.7109375" style="1" customWidth="1"/>
    <col min="14341" max="14341" width="9.5703125" style="1" customWidth="1"/>
    <col min="14342" max="14342" width="8.85546875" style="1" customWidth="1"/>
    <col min="14343" max="14343" width="8.7109375" style="1" customWidth="1"/>
    <col min="14344" max="14344" width="7.85546875" style="1" customWidth="1"/>
    <col min="14345" max="14345" width="12.5703125" style="1" customWidth="1"/>
    <col min="14346" max="14346" width="6" style="1" customWidth="1"/>
    <col min="14347" max="14347" width="6.42578125" style="1" customWidth="1"/>
    <col min="14348" max="14348" width="7.42578125" style="1" customWidth="1"/>
    <col min="14349" max="14349" width="6.85546875" style="1" customWidth="1"/>
    <col min="14350" max="14350" width="7.140625" style="1" customWidth="1"/>
    <col min="14351" max="14351" width="9.140625" style="1"/>
    <col min="14352" max="14352" width="7.140625" style="1" customWidth="1"/>
    <col min="14353" max="14353" width="11.28515625" style="1" customWidth="1"/>
    <col min="14354" max="14354" width="8.85546875" style="1" customWidth="1"/>
    <col min="14355" max="14355" width="5.85546875" style="1" customWidth="1"/>
    <col min="14356" max="14356" width="6.42578125" style="1" customWidth="1"/>
    <col min="14357" max="14357" width="6.85546875" style="1" customWidth="1"/>
    <col min="14358" max="14360" width="6.28515625" style="1" customWidth="1"/>
    <col min="14361" max="14361" width="5.85546875" style="1" customWidth="1"/>
    <col min="14362" max="14592" width="9.140625" style="1"/>
    <col min="14593" max="14593" width="22.42578125" style="1" customWidth="1"/>
    <col min="14594" max="14594" width="12.28515625" style="1" customWidth="1"/>
    <col min="14595" max="14595" width="8.42578125" style="1" customWidth="1"/>
    <col min="14596" max="14596" width="8.7109375" style="1" customWidth="1"/>
    <col min="14597" max="14597" width="9.5703125" style="1" customWidth="1"/>
    <col min="14598" max="14598" width="8.85546875" style="1" customWidth="1"/>
    <col min="14599" max="14599" width="8.7109375" style="1" customWidth="1"/>
    <col min="14600" max="14600" width="7.85546875" style="1" customWidth="1"/>
    <col min="14601" max="14601" width="12.5703125" style="1" customWidth="1"/>
    <col min="14602" max="14602" width="6" style="1" customWidth="1"/>
    <col min="14603" max="14603" width="6.42578125" style="1" customWidth="1"/>
    <col min="14604" max="14604" width="7.42578125" style="1" customWidth="1"/>
    <col min="14605" max="14605" width="6.85546875" style="1" customWidth="1"/>
    <col min="14606" max="14606" width="7.140625" style="1" customWidth="1"/>
    <col min="14607" max="14607" width="9.140625" style="1"/>
    <col min="14608" max="14608" width="7.140625" style="1" customWidth="1"/>
    <col min="14609" max="14609" width="11.28515625" style="1" customWidth="1"/>
    <col min="14610" max="14610" width="8.85546875" style="1" customWidth="1"/>
    <col min="14611" max="14611" width="5.85546875" style="1" customWidth="1"/>
    <col min="14612" max="14612" width="6.42578125" style="1" customWidth="1"/>
    <col min="14613" max="14613" width="6.85546875" style="1" customWidth="1"/>
    <col min="14614" max="14616" width="6.28515625" style="1" customWidth="1"/>
    <col min="14617" max="14617" width="5.85546875" style="1" customWidth="1"/>
    <col min="14618" max="14848" width="9.140625" style="1"/>
    <col min="14849" max="14849" width="22.42578125" style="1" customWidth="1"/>
    <col min="14850" max="14850" width="12.28515625" style="1" customWidth="1"/>
    <col min="14851" max="14851" width="8.42578125" style="1" customWidth="1"/>
    <col min="14852" max="14852" width="8.7109375" style="1" customWidth="1"/>
    <col min="14853" max="14853" width="9.5703125" style="1" customWidth="1"/>
    <col min="14854" max="14854" width="8.85546875" style="1" customWidth="1"/>
    <col min="14855" max="14855" width="8.7109375" style="1" customWidth="1"/>
    <col min="14856" max="14856" width="7.85546875" style="1" customWidth="1"/>
    <col min="14857" max="14857" width="12.5703125" style="1" customWidth="1"/>
    <col min="14858" max="14858" width="6" style="1" customWidth="1"/>
    <col min="14859" max="14859" width="6.42578125" style="1" customWidth="1"/>
    <col min="14860" max="14860" width="7.42578125" style="1" customWidth="1"/>
    <col min="14861" max="14861" width="6.85546875" style="1" customWidth="1"/>
    <col min="14862" max="14862" width="7.140625" style="1" customWidth="1"/>
    <col min="14863" max="14863" width="9.140625" style="1"/>
    <col min="14864" max="14864" width="7.140625" style="1" customWidth="1"/>
    <col min="14865" max="14865" width="11.28515625" style="1" customWidth="1"/>
    <col min="14866" max="14866" width="8.85546875" style="1" customWidth="1"/>
    <col min="14867" max="14867" width="5.85546875" style="1" customWidth="1"/>
    <col min="14868" max="14868" width="6.42578125" style="1" customWidth="1"/>
    <col min="14869" max="14869" width="6.85546875" style="1" customWidth="1"/>
    <col min="14870" max="14872" width="6.28515625" style="1" customWidth="1"/>
    <col min="14873" max="14873" width="5.85546875" style="1" customWidth="1"/>
    <col min="14874" max="15104" width="9.140625" style="1"/>
    <col min="15105" max="15105" width="22.42578125" style="1" customWidth="1"/>
    <col min="15106" max="15106" width="12.28515625" style="1" customWidth="1"/>
    <col min="15107" max="15107" width="8.42578125" style="1" customWidth="1"/>
    <col min="15108" max="15108" width="8.7109375" style="1" customWidth="1"/>
    <col min="15109" max="15109" width="9.5703125" style="1" customWidth="1"/>
    <col min="15110" max="15110" width="8.85546875" style="1" customWidth="1"/>
    <col min="15111" max="15111" width="8.7109375" style="1" customWidth="1"/>
    <col min="15112" max="15112" width="7.85546875" style="1" customWidth="1"/>
    <col min="15113" max="15113" width="12.5703125" style="1" customWidth="1"/>
    <col min="15114" max="15114" width="6" style="1" customWidth="1"/>
    <col min="15115" max="15115" width="6.42578125" style="1" customWidth="1"/>
    <col min="15116" max="15116" width="7.42578125" style="1" customWidth="1"/>
    <col min="15117" max="15117" width="6.85546875" style="1" customWidth="1"/>
    <col min="15118" max="15118" width="7.140625" style="1" customWidth="1"/>
    <col min="15119" max="15119" width="9.140625" style="1"/>
    <col min="15120" max="15120" width="7.140625" style="1" customWidth="1"/>
    <col min="15121" max="15121" width="11.28515625" style="1" customWidth="1"/>
    <col min="15122" max="15122" width="8.85546875" style="1" customWidth="1"/>
    <col min="15123" max="15123" width="5.85546875" style="1" customWidth="1"/>
    <col min="15124" max="15124" width="6.42578125" style="1" customWidth="1"/>
    <col min="15125" max="15125" width="6.85546875" style="1" customWidth="1"/>
    <col min="15126" max="15128" width="6.28515625" style="1" customWidth="1"/>
    <col min="15129" max="15129" width="5.85546875" style="1" customWidth="1"/>
    <col min="15130" max="15360" width="9.140625" style="1"/>
    <col min="15361" max="15361" width="22.42578125" style="1" customWidth="1"/>
    <col min="15362" max="15362" width="12.28515625" style="1" customWidth="1"/>
    <col min="15363" max="15363" width="8.42578125" style="1" customWidth="1"/>
    <col min="15364" max="15364" width="8.7109375" style="1" customWidth="1"/>
    <col min="15365" max="15365" width="9.5703125" style="1" customWidth="1"/>
    <col min="15366" max="15366" width="8.85546875" style="1" customWidth="1"/>
    <col min="15367" max="15367" width="8.7109375" style="1" customWidth="1"/>
    <col min="15368" max="15368" width="7.85546875" style="1" customWidth="1"/>
    <col min="15369" max="15369" width="12.5703125" style="1" customWidth="1"/>
    <col min="15370" max="15370" width="6" style="1" customWidth="1"/>
    <col min="15371" max="15371" width="6.42578125" style="1" customWidth="1"/>
    <col min="15372" max="15372" width="7.42578125" style="1" customWidth="1"/>
    <col min="15373" max="15373" width="6.85546875" style="1" customWidth="1"/>
    <col min="15374" max="15374" width="7.140625" style="1" customWidth="1"/>
    <col min="15375" max="15375" width="9.140625" style="1"/>
    <col min="15376" max="15376" width="7.140625" style="1" customWidth="1"/>
    <col min="15377" max="15377" width="11.28515625" style="1" customWidth="1"/>
    <col min="15378" max="15378" width="8.85546875" style="1" customWidth="1"/>
    <col min="15379" max="15379" width="5.85546875" style="1" customWidth="1"/>
    <col min="15380" max="15380" width="6.42578125" style="1" customWidth="1"/>
    <col min="15381" max="15381" width="6.85546875" style="1" customWidth="1"/>
    <col min="15382" max="15384" width="6.28515625" style="1" customWidth="1"/>
    <col min="15385" max="15385" width="5.85546875" style="1" customWidth="1"/>
    <col min="15386" max="15616" width="9.140625" style="1"/>
    <col min="15617" max="15617" width="22.42578125" style="1" customWidth="1"/>
    <col min="15618" max="15618" width="12.28515625" style="1" customWidth="1"/>
    <col min="15619" max="15619" width="8.42578125" style="1" customWidth="1"/>
    <col min="15620" max="15620" width="8.7109375" style="1" customWidth="1"/>
    <col min="15621" max="15621" width="9.5703125" style="1" customWidth="1"/>
    <col min="15622" max="15622" width="8.85546875" style="1" customWidth="1"/>
    <col min="15623" max="15623" width="8.7109375" style="1" customWidth="1"/>
    <col min="15624" max="15624" width="7.85546875" style="1" customWidth="1"/>
    <col min="15625" max="15625" width="12.5703125" style="1" customWidth="1"/>
    <col min="15626" max="15626" width="6" style="1" customWidth="1"/>
    <col min="15627" max="15627" width="6.42578125" style="1" customWidth="1"/>
    <col min="15628" max="15628" width="7.42578125" style="1" customWidth="1"/>
    <col min="15629" max="15629" width="6.85546875" style="1" customWidth="1"/>
    <col min="15630" max="15630" width="7.140625" style="1" customWidth="1"/>
    <col min="15631" max="15631" width="9.140625" style="1"/>
    <col min="15632" max="15632" width="7.140625" style="1" customWidth="1"/>
    <col min="15633" max="15633" width="11.28515625" style="1" customWidth="1"/>
    <col min="15634" max="15634" width="8.85546875" style="1" customWidth="1"/>
    <col min="15635" max="15635" width="5.85546875" style="1" customWidth="1"/>
    <col min="15636" max="15636" width="6.42578125" style="1" customWidth="1"/>
    <col min="15637" max="15637" width="6.85546875" style="1" customWidth="1"/>
    <col min="15638" max="15640" width="6.28515625" style="1" customWidth="1"/>
    <col min="15641" max="15641" width="5.85546875" style="1" customWidth="1"/>
    <col min="15642" max="15872" width="9.140625" style="1"/>
    <col min="15873" max="15873" width="22.42578125" style="1" customWidth="1"/>
    <col min="15874" max="15874" width="12.28515625" style="1" customWidth="1"/>
    <col min="15875" max="15875" width="8.42578125" style="1" customWidth="1"/>
    <col min="15876" max="15876" width="8.7109375" style="1" customWidth="1"/>
    <col min="15877" max="15877" width="9.5703125" style="1" customWidth="1"/>
    <col min="15878" max="15878" width="8.85546875" style="1" customWidth="1"/>
    <col min="15879" max="15879" width="8.7109375" style="1" customWidth="1"/>
    <col min="15880" max="15880" width="7.85546875" style="1" customWidth="1"/>
    <col min="15881" max="15881" width="12.5703125" style="1" customWidth="1"/>
    <col min="15882" max="15882" width="6" style="1" customWidth="1"/>
    <col min="15883" max="15883" width="6.42578125" style="1" customWidth="1"/>
    <col min="15884" max="15884" width="7.42578125" style="1" customWidth="1"/>
    <col min="15885" max="15885" width="6.85546875" style="1" customWidth="1"/>
    <col min="15886" max="15886" width="7.140625" style="1" customWidth="1"/>
    <col min="15887" max="15887" width="9.140625" style="1"/>
    <col min="15888" max="15888" width="7.140625" style="1" customWidth="1"/>
    <col min="15889" max="15889" width="11.28515625" style="1" customWidth="1"/>
    <col min="15890" max="15890" width="8.85546875" style="1" customWidth="1"/>
    <col min="15891" max="15891" width="5.85546875" style="1" customWidth="1"/>
    <col min="15892" max="15892" width="6.42578125" style="1" customWidth="1"/>
    <col min="15893" max="15893" width="6.85546875" style="1" customWidth="1"/>
    <col min="15894" max="15896" width="6.28515625" style="1" customWidth="1"/>
    <col min="15897" max="15897" width="5.85546875" style="1" customWidth="1"/>
    <col min="15898" max="16128" width="9.140625" style="1"/>
    <col min="16129" max="16129" width="22.42578125" style="1" customWidth="1"/>
    <col min="16130" max="16130" width="12.28515625" style="1" customWidth="1"/>
    <col min="16131" max="16131" width="8.42578125" style="1" customWidth="1"/>
    <col min="16132" max="16132" width="8.7109375" style="1" customWidth="1"/>
    <col min="16133" max="16133" width="9.5703125" style="1" customWidth="1"/>
    <col min="16134" max="16134" width="8.85546875" style="1" customWidth="1"/>
    <col min="16135" max="16135" width="8.7109375" style="1" customWidth="1"/>
    <col min="16136" max="16136" width="7.85546875" style="1" customWidth="1"/>
    <col min="16137" max="16137" width="12.5703125" style="1" customWidth="1"/>
    <col min="16138" max="16138" width="6" style="1" customWidth="1"/>
    <col min="16139" max="16139" width="6.42578125" style="1" customWidth="1"/>
    <col min="16140" max="16140" width="7.42578125" style="1" customWidth="1"/>
    <col min="16141" max="16141" width="6.85546875" style="1" customWidth="1"/>
    <col min="16142" max="16142" width="7.140625" style="1" customWidth="1"/>
    <col min="16143" max="16143" width="9.140625" style="1"/>
    <col min="16144" max="16144" width="7.140625" style="1" customWidth="1"/>
    <col min="16145" max="16145" width="11.28515625" style="1" customWidth="1"/>
    <col min="16146" max="16146" width="8.85546875" style="1" customWidth="1"/>
    <col min="16147" max="16147" width="5.85546875" style="1" customWidth="1"/>
    <col min="16148" max="16148" width="6.42578125" style="1" customWidth="1"/>
    <col min="16149" max="16149" width="6.85546875" style="1" customWidth="1"/>
    <col min="16150" max="16152" width="6.28515625" style="1" customWidth="1"/>
    <col min="16153" max="16153" width="5.85546875" style="1" customWidth="1"/>
    <col min="16154" max="16384" width="9.140625" style="1"/>
  </cols>
  <sheetData>
    <row r="2" spans="1:27" x14ac:dyDescent="0.2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AA2" s="1"/>
    </row>
    <row r="3" spans="1:27" ht="18.75" x14ac:dyDescent="0.3">
      <c r="C3" s="2"/>
      <c r="D3" s="210" t="s">
        <v>0</v>
      </c>
      <c r="E3" s="189"/>
      <c r="F3" s="189"/>
      <c r="G3" s="189"/>
      <c r="H3" s="189"/>
      <c r="I3" s="2"/>
      <c r="AA3" s="1"/>
    </row>
    <row r="4" spans="1:27" ht="19.5" customHeight="1" x14ac:dyDescent="0.2">
      <c r="B4" s="3"/>
      <c r="C4" s="211" t="s">
        <v>147</v>
      </c>
      <c r="D4" s="211"/>
      <c r="E4" s="211"/>
      <c r="F4" s="211"/>
      <c r="G4" s="211"/>
      <c r="H4" s="211"/>
      <c r="I4" s="211"/>
      <c r="J4" s="3"/>
      <c r="K4" s="3"/>
      <c r="AA4" s="1"/>
    </row>
    <row r="5" spans="1:27" ht="18" customHeight="1" x14ac:dyDescent="0.3">
      <c r="B5" s="4"/>
      <c r="C5" s="212" t="s">
        <v>189</v>
      </c>
      <c r="D5" s="212"/>
      <c r="E5" s="212"/>
      <c r="F5" s="212"/>
      <c r="G5" s="212"/>
      <c r="H5" s="212"/>
      <c r="I5" s="212"/>
      <c r="J5" s="4"/>
      <c r="AA5" s="1"/>
    </row>
    <row r="7" spans="1:27" x14ac:dyDescent="0.2">
      <c r="A7" s="220" t="s">
        <v>1</v>
      </c>
      <c r="B7" s="220" t="s">
        <v>2</v>
      </c>
      <c r="C7" s="207" t="s">
        <v>3</v>
      </c>
      <c r="D7" s="207"/>
      <c r="E7" s="207"/>
      <c r="F7" s="207"/>
      <c r="G7" s="207"/>
      <c r="H7" s="207"/>
      <c r="I7" s="215" t="s">
        <v>4</v>
      </c>
      <c r="J7" s="215"/>
      <c r="K7" s="215"/>
      <c r="L7" s="215"/>
      <c r="M7" s="215"/>
      <c r="N7" s="215"/>
      <c r="AA7" s="1"/>
    </row>
    <row r="8" spans="1:27" x14ac:dyDescent="0.2">
      <c r="A8" s="221"/>
      <c r="B8" s="221"/>
      <c r="C8" s="190" t="s">
        <v>5</v>
      </c>
      <c r="D8" s="190"/>
      <c r="E8" s="190" t="s">
        <v>6</v>
      </c>
      <c r="F8" s="190"/>
      <c r="G8" s="207" t="s">
        <v>7</v>
      </c>
      <c r="H8" s="207"/>
      <c r="I8" s="208" t="s">
        <v>8</v>
      </c>
      <c r="J8" s="208" t="s">
        <v>9</v>
      </c>
      <c r="K8" s="208" t="s">
        <v>10</v>
      </c>
      <c r="L8" s="216" t="s">
        <v>11</v>
      </c>
      <c r="M8" s="208" t="s">
        <v>6</v>
      </c>
      <c r="N8" s="216" t="s">
        <v>12</v>
      </c>
      <c r="AA8" s="1"/>
    </row>
    <row r="9" spans="1:27" x14ac:dyDescent="0.2">
      <c r="A9" s="221"/>
      <c r="B9" s="221"/>
      <c r="C9" s="217" t="s">
        <v>13</v>
      </c>
      <c r="D9" s="217" t="s">
        <v>14</v>
      </c>
      <c r="E9" s="217" t="s">
        <v>13</v>
      </c>
      <c r="F9" s="217" t="s">
        <v>14</v>
      </c>
      <c r="G9" s="218" t="s">
        <v>13</v>
      </c>
      <c r="H9" s="217" t="s">
        <v>14</v>
      </c>
      <c r="I9" s="208"/>
      <c r="J9" s="208"/>
      <c r="K9" s="208"/>
      <c r="L9" s="216"/>
      <c r="M9" s="208"/>
      <c r="N9" s="216"/>
      <c r="AA9" s="1"/>
    </row>
    <row r="10" spans="1:27" x14ac:dyDescent="0.2">
      <c r="A10" s="221"/>
      <c r="B10" s="221"/>
      <c r="C10" s="217"/>
      <c r="D10" s="217"/>
      <c r="E10" s="217"/>
      <c r="F10" s="217"/>
      <c r="G10" s="218"/>
      <c r="H10" s="217"/>
      <c r="I10" s="208"/>
      <c r="J10" s="208"/>
      <c r="K10" s="208"/>
      <c r="L10" s="216"/>
      <c r="M10" s="208"/>
      <c r="N10" s="216"/>
      <c r="AA10" s="1"/>
    </row>
    <row r="11" spans="1:27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96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12</v>
      </c>
      <c r="N11" s="5">
        <v>14</v>
      </c>
      <c r="AA11" s="1"/>
    </row>
    <row r="12" spans="1:27" x14ac:dyDescent="0.2">
      <c r="A12" s="6"/>
      <c r="B12" s="6"/>
      <c r="C12" s="6"/>
      <c r="D12" s="6"/>
      <c r="E12" s="6"/>
      <c r="F12" s="6"/>
      <c r="G12" s="30"/>
      <c r="H12" s="6"/>
      <c r="I12" s="6"/>
      <c r="J12" s="6"/>
      <c r="K12" s="6"/>
      <c r="L12" s="6"/>
      <c r="M12" s="6"/>
      <c r="N12" s="6"/>
      <c r="AA12" s="1"/>
    </row>
    <row r="13" spans="1:27" ht="18" customHeight="1" x14ac:dyDescent="0.2">
      <c r="A13" s="219" t="s">
        <v>181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AA13" s="1"/>
    </row>
    <row r="14" spans="1:27" ht="30.75" customHeight="1" x14ac:dyDescent="0.2">
      <c r="A14" s="190" t="s">
        <v>148</v>
      </c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AA14" s="1"/>
    </row>
    <row r="15" spans="1:27" ht="18" customHeight="1" x14ac:dyDescent="0.2">
      <c r="A15" s="190" t="s">
        <v>149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AA15" s="1"/>
    </row>
    <row r="16" spans="1:27" ht="104.25" customHeight="1" x14ac:dyDescent="0.2">
      <c r="A16" s="163" t="s">
        <v>15</v>
      </c>
      <c r="B16" s="163" t="s">
        <v>16</v>
      </c>
      <c r="C16" s="7"/>
      <c r="D16" s="7">
        <v>6480</v>
      </c>
      <c r="E16" s="8"/>
      <c r="F16" s="7">
        <v>6480</v>
      </c>
      <c r="G16" s="8"/>
      <c r="H16" s="7"/>
      <c r="I16" s="84" t="s">
        <v>82</v>
      </c>
      <c r="J16" s="10" t="s">
        <v>83</v>
      </c>
      <c r="K16" s="7"/>
      <c r="L16" s="78">
        <v>540</v>
      </c>
      <c r="M16" s="133">
        <v>540</v>
      </c>
      <c r="N16" s="37"/>
      <c r="AA16" s="1"/>
    </row>
    <row r="17" spans="1:730" x14ac:dyDescent="0.2">
      <c r="A17" s="13" t="s">
        <v>18</v>
      </c>
      <c r="B17" s="14"/>
      <c r="C17" s="15">
        <f>C16</f>
        <v>0</v>
      </c>
      <c r="D17" s="15">
        <f t="shared" ref="D17:H17" si="0">D16</f>
        <v>6480</v>
      </c>
      <c r="E17" s="15">
        <f t="shared" si="0"/>
        <v>0</v>
      </c>
      <c r="F17" s="15">
        <f t="shared" si="0"/>
        <v>6480</v>
      </c>
      <c r="G17" s="15">
        <f t="shared" si="0"/>
        <v>0</v>
      </c>
      <c r="H17" s="15">
        <f t="shared" si="0"/>
        <v>0</v>
      </c>
      <c r="I17" s="15"/>
      <c r="J17" s="15"/>
      <c r="K17" s="15"/>
      <c r="L17" s="15"/>
      <c r="M17" s="15"/>
      <c r="N17" s="15"/>
      <c r="AA17" s="1"/>
    </row>
    <row r="18" spans="1:730" x14ac:dyDescent="0.2">
      <c r="A18" s="13" t="s">
        <v>19</v>
      </c>
      <c r="B18" s="14"/>
      <c r="C18" s="15"/>
      <c r="D18" s="15"/>
      <c r="E18" s="15"/>
      <c r="F18" s="15"/>
      <c r="G18" s="79"/>
      <c r="H18" s="15"/>
      <c r="I18" s="16"/>
      <c r="J18" s="17"/>
      <c r="K18" s="15"/>
      <c r="L18" s="17"/>
      <c r="M18" s="17"/>
      <c r="N18" s="17"/>
      <c r="AA18" s="1"/>
    </row>
    <row r="19" spans="1:730" x14ac:dyDescent="0.2">
      <c r="A19" s="13" t="s">
        <v>71</v>
      </c>
      <c r="B19" s="14"/>
      <c r="C19" s="15"/>
      <c r="D19" s="15"/>
      <c r="E19" s="15"/>
      <c r="F19" s="15"/>
      <c r="G19" s="79"/>
      <c r="H19" s="15"/>
      <c r="I19" s="16"/>
      <c r="J19" s="17"/>
      <c r="K19" s="15"/>
      <c r="L19" s="17"/>
      <c r="M19" s="17"/>
      <c r="N19" s="17"/>
      <c r="AA19" s="1"/>
    </row>
    <row r="20" spans="1:730" x14ac:dyDescent="0.2">
      <c r="A20" s="13" t="s">
        <v>72</v>
      </c>
      <c r="B20" s="14"/>
      <c r="C20" s="15"/>
      <c r="D20" s="15"/>
      <c r="E20" s="15"/>
      <c r="F20" s="15"/>
      <c r="G20" s="79"/>
      <c r="H20" s="15"/>
      <c r="I20" s="16"/>
      <c r="J20" s="17"/>
      <c r="K20" s="15"/>
      <c r="L20" s="17"/>
      <c r="M20" s="17"/>
      <c r="N20" s="17"/>
      <c r="AA20" s="1"/>
    </row>
    <row r="21" spans="1:730" x14ac:dyDescent="0.2">
      <c r="A21" s="13" t="s">
        <v>73</v>
      </c>
      <c r="B21" s="14"/>
      <c r="C21" s="15">
        <f>C17+C18+C19+C20</f>
        <v>0</v>
      </c>
      <c r="D21" s="15">
        <f t="shared" ref="D21:H21" si="1">D17+D18+D19+D20</f>
        <v>6480</v>
      </c>
      <c r="E21" s="15">
        <f t="shared" si="1"/>
        <v>0</v>
      </c>
      <c r="F21" s="15">
        <f t="shared" si="1"/>
        <v>6480</v>
      </c>
      <c r="G21" s="79">
        <f t="shared" si="1"/>
        <v>0</v>
      </c>
      <c r="H21" s="15">
        <f t="shared" si="1"/>
        <v>0</v>
      </c>
      <c r="I21" s="15"/>
      <c r="J21" s="15"/>
      <c r="K21" s="15"/>
      <c r="L21" s="15"/>
      <c r="M21" s="15"/>
      <c r="N21" s="15"/>
      <c r="AA21" s="1"/>
    </row>
    <row r="22" spans="1:730" ht="17.25" customHeight="1" x14ac:dyDescent="0.2">
      <c r="A22" s="191" t="s">
        <v>151</v>
      </c>
      <c r="B22" s="191"/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S22" s="1"/>
      <c r="T22" s="1"/>
      <c r="U22" s="1"/>
      <c r="V22" s="1"/>
      <c r="W22" s="1"/>
      <c r="X22" s="1"/>
      <c r="Y22" s="1"/>
      <c r="Z22" s="1"/>
      <c r="AA22" s="1"/>
    </row>
    <row r="23" spans="1:730" ht="29.25" customHeight="1" x14ac:dyDescent="0.2">
      <c r="A23" s="190" t="s">
        <v>78</v>
      </c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S23" s="1"/>
      <c r="T23" s="1"/>
      <c r="U23" s="1"/>
      <c r="V23" s="1"/>
      <c r="W23" s="1"/>
      <c r="X23" s="1"/>
      <c r="Y23" s="1"/>
      <c r="Z23" s="1"/>
      <c r="AA23" s="1"/>
    </row>
    <row r="24" spans="1:730" ht="28.5" customHeight="1" x14ac:dyDescent="0.2">
      <c r="A24" s="190" t="s">
        <v>79</v>
      </c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S24" s="1"/>
      <c r="T24" s="1"/>
      <c r="U24" s="1"/>
      <c r="V24" s="1"/>
      <c r="W24" s="1"/>
      <c r="X24" s="1"/>
      <c r="Y24" s="1"/>
      <c r="Z24" s="1"/>
      <c r="AA24" s="1"/>
    </row>
    <row r="25" spans="1:730" ht="63.75" customHeight="1" x14ac:dyDescent="0.2">
      <c r="A25" s="151" t="s">
        <v>125</v>
      </c>
      <c r="B25" s="163" t="s">
        <v>24</v>
      </c>
      <c r="C25" s="7">
        <v>0</v>
      </c>
      <c r="D25" s="67"/>
      <c r="E25" s="41">
        <v>955</v>
      </c>
      <c r="F25" s="41"/>
      <c r="G25" s="71"/>
      <c r="H25" s="69"/>
      <c r="I25" s="70"/>
      <c r="J25" s="70"/>
      <c r="K25" s="70"/>
      <c r="L25" s="70"/>
      <c r="M25" s="70"/>
      <c r="N25" s="70"/>
    </row>
    <row r="26" spans="1:730" ht="18.75" customHeight="1" x14ac:dyDescent="0.2">
      <c r="A26" s="102" t="s">
        <v>76</v>
      </c>
      <c r="B26" s="102"/>
      <c r="C26" s="121">
        <f>C25</f>
        <v>0</v>
      </c>
      <c r="D26" s="121">
        <f>D25</f>
        <v>0</v>
      </c>
      <c r="E26" s="121">
        <f>E25</f>
        <v>955</v>
      </c>
      <c r="F26" s="121">
        <f>F25</f>
        <v>0</v>
      </c>
      <c r="G26" s="122">
        <f>G25</f>
        <v>0</v>
      </c>
      <c r="H26" s="121"/>
      <c r="I26" s="102"/>
      <c r="J26" s="118"/>
      <c r="K26" s="123"/>
      <c r="L26" s="123"/>
      <c r="M26" s="123"/>
      <c r="N26" s="123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  <c r="HP26" s="44"/>
      <c r="HQ26" s="44"/>
      <c r="HR26" s="44"/>
      <c r="HS26" s="44"/>
      <c r="HT26" s="44"/>
      <c r="HU26" s="44"/>
      <c r="HV26" s="44"/>
      <c r="HW26" s="44"/>
      <c r="HX26" s="44"/>
      <c r="HY26" s="44"/>
      <c r="HZ26" s="44"/>
      <c r="IA26" s="44"/>
      <c r="IB26" s="44"/>
      <c r="IC26" s="44"/>
      <c r="ID26" s="44"/>
      <c r="IE26" s="44"/>
      <c r="IF26" s="44"/>
      <c r="IG26" s="44"/>
      <c r="IH26" s="44"/>
      <c r="II26" s="44"/>
      <c r="IJ26" s="44"/>
      <c r="IK26" s="44"/>
      <c r="IL26" s="44"/>
      <c r="IM26" s="44"/>
      <c r="IN26" s="44"/>
      <c r="IO26" s="44"/>
      <c r="IP26" s="44"/>
      <c r="IQ26" s="44"/>
      <c r="IR26" s="44"/>
      <c r="IS26" s="44"/>
      <c r="IT26" s="44"/>
      <c r="IU26" s="44"/>
      <c r="IV26" s="44"/>
      <c r="IW26" s="44"/>
      <c r="IX26" s="44"/>
      <c r="IY26" s="44"/>
      <c r="IZ26" s="44"/>
      <c r="JA26" s="44"/>
      <c r="JB26" s="44"/>
      <c r="JC26" s="44"/>
      <c r="JD26" s="44"/>
      <c r="JE26" s="44"/>
      <c r="JF26" s="44"/>
      <c r="JG26" s="44"/>
      <c r="JH26" s="44"/>
      <c r="JI26" s="44"/>
      <c r="JJ26" s="44"/>
      <c r="JK26" s="44"/>
      <c r="JL26" s="44"/>
      <c r="JM26" s="44"/>
      <c r="JN26" s="44"/>
      <c r="JO26" s="44"/>
      <c r="JP26" s="44"/>
      <c r="JQ26" s="44"/>
      <c r="JR26" s="44"/>
      <c r="JS26" s="44"/>
      <c r="JT26" s="44"/>
      <c r="JU26" s="44"/>
      <c r="JV26" s="44"/>
      <c r="JW26" s="44"/>
      <c r="JX26" s="44"/>
      <c r="JY26" s="44"/>
      <c r="JZ26" s="44"/>
      <c r="KA26" s="44"/>
      <c r="KB26" s="44"/>
      <c r="KC26" s="44"/>
      <c r="KD26" s="44"/>
      <c r="KE26" s="44"/>
      <c r="KF26" s="44"/>
      <c r="KG26" s="44"/>
      <c r="KH26" s="44"/>
      <c r="KI26" s="44"/>
      <c r="KJ26" s="44"/>
      <c r="KK26" s="44"/>
      <c r="KL26" s="44"/>
      <c r="KM26" s="44"/>
      <c r="KN26" s="44"/>
      <c r="KO26" s="44"/>
      <c r="KP26" s="44"/>
      <c r="KQ26" s="44"/>
      <c r="KR26" s="44"/>
      <c r="KS26" s="44"/>
      <c r="KT26" s="44"/>
      <c r="KU26" s="44"/>
      <c r="KV26" s="44"/>
      <c r="KW26" s="44"/>
      <c r="KX26" s="44"/>
      <c r="KY26" s="44"/>
      <c r="KZ26" s="44"/>
      <c r="LA26" s="44"/>
      <c r="LB26" s="44"/>
      <c r="LC26" s="44"/>
      <c r="LD26" s="44"/>
      <c r="LE26" s="44"/>
      <c r="LF26" s="44"/>
      <c r="LG26" s="44"/>
      <c r="LH26" s="44"/>
      <c r="LI26" s="44"/>
      <c r="LJ26" s="44"/>
      <c r="LK26" s="44"/>
      <c r="LL26" s="44"/>
      <c r="LM26" s="44"/>
      <c r="LN26" s="44"/>
      <c r="LO26" s="44"/>
      <c r="LP26" s="44"/>
      <c r="LQ26" s="44"/>
      <c r="LR26" s="44"/>
      <c r="LS26" s="44"/>
      <c r="LT26" s="44"/>
      <c r="LU26" s="44"/>
      <c r="LV26" s="44"/>
      <c r="LW26" s="44"/>
      <c r="LX26" s="44"/>
      <c r="LY26" s="44"/>
      <c r="LZ26" s="44"/>
      <c r="MA26" s="44"/>
      <c r="MB26" s="44"/>
      <c r="MC26" s="44"/>
      <c r="MD26" s="44"/>
      <c r="ME26" s="44"/>
      <c r="MF26" s="44"/>
      <c r="MG26" s="44"/>
      <c r="MH26" s="44"/>
      <c r="MI26" s="44"/>
      <c r="MJ26" s="44"/>
      <c r="MK26" s="44"/>
      <c r="ML26" s="44"/>
      <c r="MM26" s="44"/>
      <c r="MN26" s="44"/>
      <c r="MO26" s="44"/>
      <c r="MP26" s="44"/>
      <c r="MQ26" s="44"/>
      <c r="MR26" s="44"/>
      <c r="MS26" s="44"/>
      <c r="MT26" s="44"/>
      <c r="MU26" s="44"/>
      <c r="MV26" s="44"/>
      <c r="MW26" s="44"/>
      <c r="MX26" s="44"/>
      <c r="MY26" s="44"/>
      <c r="MZ26" s="44"/>
      <c r="NA26" s="44"/>
      <c r="NB26" s="44"/>
      <c r="NC26" s="44"/>
      <c r="ND26" s="44"/>
      <c r="NE26" s="44"/>
      <c r="NF26" s="44"/>
      <c r="NG26" s="44"/>
      <c r="NH26" s="44"/>
      <c r="NI26" s="44"/>
      <c r="NJ26" s="44"/>
      <c r="NK26" s="44"/>
      <c r="NL26" s="44"/>
      <c r="NM26" s="44"/>
      <c r="NN26" s="44"/>
      <c r="NO26" s="44"/>
      <c r="NP26" s="44"/>
      <c r="NQ26" s="44"/>
      <c r="NR26" s="44"/>
      <c r="NS26" s="44"/>
      <c r="NT26" s="44"/>
      <c r="NU26" s="44"/>
      <c r="NV26" s="44"/>
      <c r="NW26" s="44"/>
      <c r="NX26" s="44"/>
      <c r="NY26" s="44"/>
      <c r="NZ26" s="44"/>
      <c r="OA26" s="44"/>
      <c r="OB26" s="44"/>
      <c r="OC26" s="44"/>
      <c r="OD26" s="44"/>
      <c r="OE26" s="44"/>
      <c r="OF26" s="44"/>
      <c r="OG26" s="44"/>
      <c r="OH26" s="44"/>
      <c r="OI26" s="44"/>
      <c r="OJ26" s="44"/>
      <c r="OK26" s="44"/>
      <c r="OL26" s="44"/>
      <c r="OM26" s="44"/>
      <c r="ON26" s="44"/>
      <c r="OO26" s="44"/>
      <c r="OP26" s="44"/>
      <c r="OQ26" s="44"/>
      <c r="OR26" s="44"/>
      <c r="OS26" s="44"/>
      <c r="OT26" s="44"/>
      <c r="OU26" s="44"/>
      <c r="OV26" s="44"/>
      <c r="OW26" s="44"/>
      <c r="OX26" s="44"/>
      <c r="OY26" s="44"/>
      <c r="OZ26" s="44"/>
      <c r="PA26" s="44"/>
      <c r="PB26" s="44"/>
      <c r="PC26" s="44"/>
      <c r="PD26" s="44"/>
      <c r="PE26" s="44"/>
      <c r="PF26" s="44"/>
      <c r="PG26" s="44"/>
      <c r="PH26" s="44"/>
      <c r="PI26" s="44"/>
      <c r="PJ26" s="44"/>
      <c r="PK26" s="44"/>
      <c r="PL26" s="44"/>
      <c r="PM26" s="44"/>
      <c r="PN26" s="44"/>
      <c r="PO26" s="44"/>
      <c r="PP26" s="44"/>
      <c r="PQ26" s="44"/>
      <c r="PR26" s="44"/>
      <c r="PS26" s="44"/>
      <c r="PT26" s="44"/>
      <c r="PU26" s="44"/>
      <c r="PV26" s="44"/>
      <c r="PW26" s="44"/>
      <c r="PX26" s="44"/>
      <c r="PY26" s="44"/>
      <c r="PZ26" s="44"/>
      <c r="QA26" s="44"/>
      <c r="QB26" s="44"/>
      <c r="QC26" s="44"/>
      <c r="QD26" s="44"/>
      <c r="QE26" s="44"/>
      <c r="QF26" s="44"/>
      <c r="QG26" s="44"/>
      <c r="QH26" s="44"/>
      <c r="QI26" s="44"/>
      <c r="QJ26" s="44"/>
      <c r="QK26" s="44"/>
      <c r="QL26" s="44"/>
      <c r="QM26" s="44"/>
      <c r="QN26" s="44"/>
      <c r="QO26" s="44"/>
      <c r="QP26" s="44"/>
      <c r="QQ26" s="44"/>
      <c r="QR26" s="44"/>
      <c r="QS26" s="44"/>
      <c r="QT26" s="44"/>
      <c r="QU26" s="44"/>
      <c r="QV26" s="44"/>
      <c r="QW26" s="44"/>
      <c r="QX26" s="44"/>
      <c r="QY26" s="44"/>
      <c r="QZ26" s="44"/>
      <c r="RA26" s="44"/>
      <c r="RB26" s="44"/>
      <c r="RC26" s="44"/>
      <c r="RD26" s="44"/>
      <c r="RE26" s="44"/>
      <c r="RF26" s="44"/>
      <c r="RG26" s="44"/>
      <c r="RH26" s="44"/>
      <c r="RI26" s="44"/>
      <c r="RJ26" s="44"/>
      <c r="RK26" s="44"/>
      <c r="RL26" s="44"/>
      <c r="RM26" s="44"/>
      <c r="RN26" s="44"/>
      <c r="RO26" s="44"/>
      <c r="RP26" s="44"/>
      <c r="RQ26" s="44"/>
      <c r="RR26" s="44"/>
      <c r="RS26" s="44"/>
      <c r="RT26" s="44"/>
      <c r="RU26" s="44"/>
      <c r="RV26" s="44"/>
      <c r="RW26" s="44"/>
      <c r="RX26" s="44"/>
      <c r="RY26" s="44"/>
      <c r="RZ26" s="44"/>
      <c r="SA26" s="44"/>
      <c r="SB26" s="44"/>
      <c r="SC26" s="44"/>
      <c r="SD26" s="44"/>
      <c r="SE26" s="44"/>
      <c r="SF26" s="44"/>
      <c r="SG26" s="44"/>
      <c r="SH26" s="44"/>
      <c r="SI26" s="44"/>
      <c r="SJ26" s="44"/>
      <c r="SK26" s="44"/>
      <c r="SL26" s="44"/>
      <c r="SM26" s="44"/>
      <c r="SN26" s="44"/>
      <c r="SO26" s="44"/>
      <c r="SP26" s="44"/>
      <c r="SQ26" s="44"/>
      <c r="SR26" s="44"/>
      <c r="SS26" s="44"/>
      <c r="ST26" s="44"/>
      <c r="SU26" s="44"/>
      <c r="SV26" s="44"/>
      <c r="SW26" s="44"/>
      <c r="SX26" s="44"/>
      <c r="SY26" s="44"/>
      <c r="SZ26" s="44"/>
      <c r="TA26" s="44"/>
      <c r="TB26" s="44"/>
      <c r="TC26" s="44"/>
      <c r="TD26" s="44"/>
      <c r="TE26" s="44"/>
      <c r="TF26" s="44"/>
      <c r="TG26" s="44"/>
      <c r="TH26" s="44"/>
      <c r="TI26" s="44"/>
      <c r="TJ26" s="44"/>
      <c r="TK26" s="44"/>
      <c r="TL26" s="44"/>
      <c r="TM26" s="44"/>
      <c r="TN26" s="44"/>
      <c r="TO26" s="44"/>
      <c r="TP26" s="44"/>
      <c r="TQ26" s="44"/>
      <c r="TR26" s="44"/>
      <c r="TS26" s="44"/>
      <c r="TT26" s="44"/>
      <c r="TU26" s="44"/>
      <c r="TV26" s="44"/>
      <c r="TW26" s="44"/>
      <c r="TX26" s="44"/>
      <c r="TY26" s="44"/>
      <c r="TZ26" s="44"/>
      <c r="UA26" s="44"/>
      <c r="UB26" s="44"/>
      <c r="UC26" s="44"/>
      <c r="UD26" s="44"/>
      <c r="UE26" s="44"/>
      <c r="UF26" s="44"/>
      <c r="UG26" s="44"/>
      <c r="UH26" s="44"/>
      <c r="UI26" s="44"/>
      <c r="UJ26" s="44"/>
      <c r="UK26" s="44"/>
      <c r="UL26" s="44"/>
      <c r="UM26" s="44"/>
      <c r="UN26" s="44"/>
      <c r="UO26" s="44"/>
      <c r="UP26" s="44"/>
      <c r="UQ26" s="44"/>
      <c r="UR26" s="44"/>
      <c r="US26" s="44"/>
      <c r="UT26" s="44"/>
      <c r="UU26" s="44"/>
      <c r="UV26" s="44"/>
      <c r="UW26" s="44"/>
      <c r="UX26" s="44"/>
      <c r="UY26" s="44"/>
      <c r="UZ26" s="44"/>
      <c r="VA26" s="44"/>
      <c r="VB26" s="44"/>
      <c r="VC26" s="44"/>
      <c r="VD26" s="44"/>
      <c r="VE26" s="44"/>
      <c r="VF26" s="44"/>
      <c r="VG26" s="44"/>
      <c r="VH26" s="44"/>
      <c r="VI26" s="44"/>
      <c r="VJ26" s="44"/>
      <c r="VK26" s="44"/>
      <c r="VL26" s="44"/>
      <c r="VM26" s="44"/>
      <c r="VN26" s="44"/>
      <c r="VO26" s="44"/>
      <c r="VP26" s="44"/>
      <c r="VQ26" s="44"/>
      <c r="VR26" s="44"/>
      <c r="VS26" s="44"/>
      <c r="VT26" s="44"/>
      <c r="VU26" s="44"/>
      <c r="VV26" s="44"/>
      <c r="VW26" s="44"/>
      <c r="VX26" s="44"/>
      <c r="VY26" s="44"/>
      <c r="VZ26" s="44"/>
      <c r="WA26" s="44"/>
      <c r="WB26" s="44"/>
      <c r="WC26" s="44"/>
      <c r="WD26" s="44"/>
      <c r="WE26" s="44"/>
      <c r="WF26" s="44"/>
      <c r="WG26" s="44"/>
      <c r="WH26" s="44"/>
      <c r="WI26" s="44"/>
      <c r="WJ26" s="44"/>
      <c r="WK26" s="44"/>
      <c r="WL26" s="44"/>
      <c r="WM26" s="44"/>
      <c r="WN26" s="44"/>
      <c r="WO26" s="44"/>
      <c r="WP26" s="44"/>
      <c r="WQ26" s="44"/>
      <c r="WR26" s="44"/>
      <c r="WS26" s="44"/>
      <c r="WT26" s="44"/>
      <c r="WU26" s="44"/>
      <c r="WV26" s="44"/>
      <c r="WW26" s="44"/>
      <c r="WX26" s="44"/>
      <c r="WY26" s="44"/>
      <c r="WZ26" s="44"/>
      <c r="XA26" s="44"/>
      <c r="XB26" s="44"/>
      <c r="XC26" s="44"/>
      <c r="XD26" s="44"/>
      <c r="XE26" s="44"/>
      <c r="XF26" s="44"/>
      <c r="XG26" s="44"/>
      <c r="XH26" s="44"/>
      <c r="XI26" s="44"/>
      <c r="XJ26" s="44"/>
      <c r="XK26" s="44"/>
      <c r="XL26" s="44"/>
      <c r="XM26" s="44"/>
      <c r="XN26" s="44"/>
      <c r="XO26" s="44"/>
      <c r="XP26" s="44"/>
      <c r="XQ26" s="44"/>
      <c r="XR26" s="44"/>
      <c r="XS26" s="44"/>
      <c r="XT26" s="44"/>
      <c r="XU26" s="44"/>
      <c r="XV26" s="44"/>
      <c r="XW26" s="44"/>
      <c r="XX26" s="44"/>
      <c r="XY26" s="44"/>
      <c r="XZ26" s="44"/>
      <c r="YA26" s="44"/>
      <c r="YB26" s="44"/>
      <c r="YC26" s="44"/>
      <c r="YD26" s="44"/>
      <c r="YE26" s="44"/>
      <c r="YF26" s="44"/>
      <c r="YG26" s="44"/>
      <c r="YH26" s="44"/>
      <c r="YI26" s="44"/>
      <c r="YJ26" s="44"/>
      <c r="YK26" s="44"/>
      <c r="YL26" s="44"/>
      <c r="YM26" s="44"/>
      <c r="YN26" s="44"/>
      <c r="YO26" s="44"/>
      <c r="YP26" s="44"/>
      <c r="YQ26" s="44"/>
      <c r="YR26" s="44"/>
      <c r="YS26" s="44"/>
      <c r="YT26" s="44"/>
      <c r="YU26" s="44"/>
      <c r="YV26" s="44"/>
      <c r="YW26" s="44"/>
      <c r="YX26" s="44"/>
      <c r="YY26" s="44"/>
      <c r="YZ26" s="44"/>
      <c r="ZA26" s="44"/>
      <c r="ZB26" s="44"/>
      <c r="ZC26" s="44"/>
      <c r="ZD26" s="44"/>
      <c r="ZE26" s="44"/>
      <c r="ZF26" s="44"/>
      <c r="ZG26" s="44"/>
      <c r="ZH26" s="44"/>
      <c r="ZI26" s="44"/>
      <c r="ZJ26" s="44"/>
      <c r="ZK26" s="44"/>
      <c r="ZL26" s="44"/>
      <c r="ZM26" s="44"/>
      <c r="ZN26" s="44"/>
      <c r="ZO26" s="44"/>
      <c r="ZP26" s="44"/>
      <c r="ZQ26" s="44"/>
      <c r="ZR26" s="44"/>
      <c r="ZS26" s="44"/>
      <c r="ZT26" s="44"/>
      <c r="ZU26" s="44"/>
      <c r="ZV26" s="44"/>
      <c r="ZW26" s="44"/>
      <c r="ZX26" s="44"/>
      <c r="ZY26" s="44"/>
      <c r="ZZ26" s="44"/>
      <c r="AAA26" s="44"/>
      <c r="AAB26" s="44"/>
      <c r="AAC26" s="44"/>
      <c r="AAD26" s="44"/>
      <c r="AAE26" s="44"/>
      <c r="AAF26" s="44"/>
      <c r="AAG26" s="44"/>
      <c r="AAH26" s="44"/>
      <c r="AAI26" s="44"/>
      <c r="AAJ26" s="44"/>
      <c r="AAK26" s="44"/>
      <c r="AAL26" s="44"/>
      <c r="AAM26" s="44"/>
      <c r="AAN26" s="44"/>
      <c r="AAO26" s="44"/>
      <c r="AAP26" s="44"/>
      <c r="AAQ26" s="44"/>
      <c r="AAR26" s="44"/>
      <c r="AAS26" s="44"/>
      <c r="AAT26" s="44"/>
      <c r="AAU26" s="44"/>
      <c r="AAV26" s="44"/>
      <c r="AAW26" s="44"/>
      <c r="AAX26" s="44"/>
      <c r="AAY26" s="44"/>
      <c r="AAZ26" s="44"/>
      <c r="ABA26" s="44"/>
      <c r="ABB26" s="44"/>
    </row>
    <row r="27" spans="1:730" x14ac:dyDescent="0.2">
      <c r="A27" s="102" t="s">
        <v>26</v>
      </c>
      <c r="B27" s="124"/>
      <c r="C27" s="125"/>
      <c r="D27" s="126"/>
      <c r="E27" s="152"/>
      <c r="F27" s="126"/>
      <c r="G27" s="127"/>
      <c r="H27" s="128"/>
      <c r="I27" s="128"/>
      <c r="J27" s="128"/>
      <c r="K27" s="128"/>
      <c r="L27" s="128"/>
      <c r="M27" s="128"/>
      <c r="N27" s="128"/>
      <c r="S27" s="1"/>
      <c r="T27" s="1"/>
      <c r="U27" s="1"/>
      <c r="V27" s="1"/>
      <c r="W27" s="1"/>
      <c r="X27" s="1"/>
      <c r="Y27" s="1"/>
      <c r="Z27" s="1"/>
      <c r="AA27" s="1"/>
    </row>
    <row r="28" spans="1:730" x14ac:dyDescent="0.2">
      <c r="A28" s="102" t="s">
        <v>66</v>
      </c>
      <c r="B28" s="124"/>
      <c r="C28" s="125"/>
      <c r="D28" s="126"/>
      <c r="E28" s="152"/>
      <c r="F28" s="126"/>
      <c r="G28" s="127"/>
      <c r="H28" s="128"/>
      <c r="I28" s="128"/>
      <c r="J28" s="128"/>
      <c r="K28" s="128"/>
      <c r="L28" s="128"/>
      <c r="M28" s="128"/>
      <c r="N28" s="128"/>
      <c r="S28" s="1"/>
      <c r="T28" s="1"/>
      <c r="U28" s="1"/>
      <c r="V28" s="1"/>
      <c r="W28" s="1"/>
      <c r="X28" s="1"/>
      <c r="Y28" s="1"/>
      <c r="Z28" s="1"/>
      <c r="AA28" s="1"/>
    </row>
    <row r="29" spans="1:730" x14ac:dyDescent="0.2">
      <c r="A29" s="32" t="s">
        <v>25</v>
      </c>
      <c r="B29" s="32"/>
      <c r="C29" s="153">
        <f>C26+C27+C28</f>
        <v>0</v>
      </c>
      <c r="D29" s="153">
        <f t="shared" ref="D29:G29" si="2">D26+D27+D28</f>
        <v>0</v>
      </c>
      <c r="E29" s="153">
        <f t="shared" si="2"/>
        <v>955</v>
      </c>
      <c r="F29" s="153">
        <f t="shared" si="2"/>
        <v>0</v>
      </c>
      <c r="G29" s="153">
        <f t="shared" si="2"/>
        <v>0</v>
      </c>
      <c r="H29" s="32"/>
      <c r="I29" s="32"/>
      <c r="J29" s="32"/>
      <c r="K29" s="32"/>
      <c r="L29" s="32"/>
      <c r="M29" s="32"/>
      <c r="N29" s="32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  <c r="GN29" s="44"/>
      <c r="GO29" s="44"/>
      <c r="GP29" s="44"/>
      <c r="GQ29" s="44"/>
      <c r="GR29" s="44"/>
      <c r="GS29" s="44"/>
      <c r="GT29" s="44"/>
      <c r="GU29" s="44"/>
      <c r="GV29" s="44"/>
      <c r="GW29" s="44"/>
      <c r="GX29" s="44"/>
      <c r="GY29" s="44"/>
      <c r="GZ29" s="44"/>
      <c r="HA29" s="44"/>
      <c r="HB29" s="44"/>
      <c r="HC29" s="44"/>
      <c r="HD29" s="44"/>
      <c r="HE29" s="44"/>
      <c r="HF29" s="44"/>
      <c r="HG29" s="44"/>
      <c r="HH29" s="44"/>
      <c r="HI29" s="44"/>
      <c r="HJ29" s="44"/>
      <c r="HK29" s="44"/>
      <c r="HL29" s="44"/>
      <c r="HM29" s="44"/>
      <c r="HN29" s="44"/>
      <c r="HO29" s="44"/>
      <c r="HP29" s="44"/>
      <c r="HQ29" s="44"/>
      <c r="HR29" s="44"/>
      <c r="HS29" s="44"/>
      <c r="HT29" s="44"/>
      <c r="HU29" s="44"/>
      <c r="HV29" s="44"/>
      <c r="HW29" s="44"/>
      <c r="HX29" s="44"/>
      <c r="HY29" s="44"/>
      <c r="HZ29" s="44"/>
      <c r="IA29" s="44"/>
      <c r="IB29" s="44"/>
      <c r="IC29" s="44"/>
      <c r="ID29" s="44"/>
      <c r="IE29" s="44"/>
      <c r="IF29" s="44"/>
      <c r="IG29" s="44"/>
      <c r="IH29" s="44"/>
      <c r="II29" s="44"/>
      <c r="IJ29" s="44"/>
      <c r="IK29" s="44"/>
      <c r="IL29" s="44"/>
      <c r="IM29" s="44"/>
      <c r="IN29" s="44"/>
      <c r="IO29" s="44"/>
      <c r="IP29" s="44"/>
      <c r="IQ29" s="44"/>
      <c r="IR29" s="44"/>
      <c r="IS29" s="44"/>
      <c r="IT29" s="44"/>
      <c r="IU29" s="44"/>
      <c r="IV29" s="44"/>
      <c r="IW29" s="44"/>
      <c r="IX29" s="44"/>
      <c r="IY29" s="44"/>
      <c r="IZ29" s="44"/>
      <c r="JA29" s="44"/>
      <c r="JB29" s="44"/>
      <c r="JC29" s="44"/>
      <c r="JD29" s="44"/>
      <c r="JE29" s="44"/>
      <c r="JF29" s="44"/>
      <c r="JG29" s="44"/>
      <c r="JH29" s="44"/>
      <c r="JI29" s="44"/>
      <c r="JJ29" s="44"/>
      <c r="JK29" s="44"/>
      <c r="JL29" s="44"/>
      <c r="JM29" s="44"/>
      <c r="JN29" s="44"/>
      <c r="JO29" s="44"/>
      <c r="JP29" s="44"/>
      <c r="JQ29" s="44"/>
      <c r="JR29" s="44"/>
      <c r="JS29" s="44"/>
      <c r="JT29" s="44"/>
      <c r="JU29" s="44"/>
      <c r="JV29" s="44"/>
      <c r="JW29" s="44"/>
      <c r="JX29" s="44"/>
      <c r="JY29" s="44"/>
      <c r="JZ29" s="44"/>
      <c r="KA29" s="44"/>
      <c r="KB29" s="44"/>
      <c r="KC29" s="44"/>
      <c r="KD29" s="44"/>
      <c r="KE29" s="44"/>
      <c r="KF29" s="44"/>
      <c r="KG29" s="44"/>
      <c r="KH29" s="44"/>
      <c r="KI29" s="44"/>
      <c r="KJ29" s="44"/>
      <c r="KK29" s="44"/>
      <c r="KL29" s="44"/>
      <c r="KM29" s="44"/>
      <c r="KN29" s="44"/>
      <c r="KO29" s="44"/>
      <c r="KP29" s="44"/>
      <c r="KQ29" s="44"/>
      <c r="KR29" s="44"/>
      <c r="KS29" s="44"/>
      <c r="KT29" s="44"/>
      <c r="KU29" s="44"/>
      <c r="KV29" s="44"/>
      <c r="KW29" s="44"/>
      <c r="KX29" s="44"/>
      <c r="KY29" s="44"/>
      <c r="KZ29" s="44"/>
      <c r="LA29" s="44"/>
      <c r="LB29" s="44"/>
      <c r="LC29" s="44"/>
      <c r="LD29" s="44"/>
      <c r="LE29" s="44"/>
      <c r="LF29" s="44"/>
      <c r="LG29" s="44"/>
      <c r="LH29" s="44"/>
      <c r="LI29" s="44"/>
      <c r="LJ29" s="44"/>
      <c r="LK29" s="44"/>
      <c r="LL29" s="44"/>
      <c r="LM29" s="44"/>
      <c r="LN29" s="44"/>
      <c r="LO29" s="44"/>
      <c r="LP29" s="44"/>
      <c r="LQ29" s="44"/>
      <c r="LR29" s="44"/>
      <c r="LS29" s="44"/>
      <c r="LT29" s="44"/>
      <c r="LU29" s="44"/>
      <c r="LV29" s="44"/>
      <c r="LW29" s="44"/>
      <c r="LX29" s="44"/>
      <c r="LY29" s="44"/>
      <c r="LZ29" s="44"/>
      <c r="MA29" s="44"/>
      <c r="MB29" s="44"/>
      <c r="MC29" s="44"/>
      <c r="MD29" s="44"/>
      <c r="ME29" s="44"/>
      <c r="MF29" s="44"/>
      <c r="MG29" s="44"/>
      <c r="MH29" s="44"/>
      <c r="MI29" s="44"/>
      <c r="MJ29" s="44"/>
      <c r="MK29" s="44"/>
      <c r="ML29" s="44"/>
      <c r="MM29" s="44"/>
      <c r="MN29" s="44"/>
      <c r="MO29" s="44"/>
      <c r="MP29" s="44"/>
      <c r="MQ29" s="44"/>
      <c r="MR29" s="44"/>
      <c r="MS29" s="44"/>
      <c r="MT29" s="44"/>
      <c r="MU29" s="44"/>
      <c r="MV29" s="44"/>
      <c r="MW29" s="44"/>
      <c r="MX29" s="44"/>
      <c r="MY29" s="44"/>
      <c r="MZ29" s="44"/>
      <c r="NA29" s="44"/>
      <c r="NB29" s="44"/>
      <c r="NC29" s="44"/>
      <c r="ND29" s="44"/>
      <c r="NE29" s="44"/>
      <c r="NF29" s="44"/>
      <c r="NG29" s="44"/>
      <c r="NH29" s="44"/>
      <c r="NI29" s="44"/>
      <c r="NJ29" s="44"/>
      <c r="NK29" s="44"/>
      <c r="NL29" s="44"/>
      <c r="NM29" s="44"/>
      <c r="NN29" s="44"/>
      <c r="NO29" s="44"/>
      <c r="NP29" s="44"/>
      <c r="NQ29" s="44"/>
      <c r="NR29" s="44"/>
      <c r="NS29" s="44"/>
      <c r="NT29" s="44"/>
      <c r="NU29" s="44"/>
      <c r="NV29" s="44"/>
      <c r="NW29" s="44"/>
      <c r="NX29" s="44"/>
      <c r="NY29" s="44"/>
      <c r="NZ29" s="44"/>
      <c r="OA29" s="44"/>
      <c r="OB29" s="44"/>
      <c r="OC29" s="44"/>
      <c r="OD29" s="44"/>
      <c r="OE29" s="44"/>
      <c r="OF29" s="44"/>
      <c r="OG29" s="44"/>
      <c r="OH29" s="44"/>
      <c r="OI29" s="44"/>
      <c r="OJ29" s="44"/>
      <c r="OK29" s="44"/>
      <c r="OL29" s="44"/>
      <c r="OM29" s="44"/>
      <c r="ON29" s="44"/>
      <c r="OO29" s="44"/>
      <c r="OP29" s="44"/>
      <c r="OQ29" s="44"/>
      <c r="OR29" s="44"/>
      <c r="OS29" s="44"/>
      <c r="OT29" s="44"/>
      <c r="OU29" s="44"/>
      <c r="OV29" s="44"/>
      <c r="OW29" s="44"/>
      <c r="OX29" s="44"/>
      <c r="OY29" s="44"/>
      <c r="OZ29" s="44"/>
      <c r="PA29" s="44"/>
      <c r="PB29" s="44"/>
      <c r="PC29" s="44"/>
      <c r="PD29" s="44"/>
      <c r="PE29" s="44"/>
      <c r="PF29" s="44"/>
      <c r="PG29" s="44"/>
      <c r="PH29" s="44"/>
      <c r="PI29" s="44"/>
      <c r="PJ29" s="44"/>
      <c r="PK29" s="44"/>
      <c r="PL29" s="44"/>
      <c r="PM29" s="44"/>
      <c r="PN29" s="44"/>
      <c r="PO29" s="44"/>
      <c r="PP29" s="44"/>
      <c r="PQ29" s="44"/>
      <c r="PR29" s="44"/>
      <c r="PS29" s="44"/>
      <c r="PT29" s="44"/>
      <c r="PU29" s="44"/>
      <c r="PV29" s="44"/>
      <c r="PW29" s="44"/>
      <c r="PX29" s="44"/>
      <c r="PY29" s="44"/>
      <c r="PZ29" s="44"/>
      <c r="QA29" s="44"/>
      <c r="QB29" s="44"/>
      <c r="QC29" s="44"/>
      <c r="QD29" s="44"/>
      <c r="QE29" s="44"/>
      <c r="QF29" s="44"/>
      <c r="QG29" s="44"/>
      <c r="QH29" s="44"/>
      <c r="QI29" s="44"/>
      <c r="QJ29" s="44"/>
      <c r="QK29" s="44"/>
      <c r="QL29" s="44"/>
      <c r="QM29" s="44"/>
      <c r="QN29" s="44"/>
      <c r="QO29" s="44"/>
      <c r="QP29" s="44"/>
      <c r="QQ29" s="44"/>
      <c r="QR29" s="44"/>
      <c r="QS29" s="44"/>
      <c r="QT29" s="44"/>
      <c r="QU29" s="44"/>
      <c r="QV29" s="44"/>
      <c r="QW29" s="44"/>
      <c r="QX29" s="44"/>
      <c r="QY29" s="44"/>
      <c r="QZ29" s="44"/>
      <c r="RA29" s="44"/>
      <c r="RB29" s="44"/>
      <c r="RC29" s="44"/>
      <c r="RD29" s="44"/>
      <c r="RE29" s="44"/>
      <c r="RF29" s="44"/>
      <c r="RG29" s="44"/>
      <c r="RH29" s="44"/>
      <c r="RI29" s="44"/>
      <c r="RJ29" s="44"/>
      <c r="RK29" s="44"/>
      <c r="RL29" s="44"/>
      <c r="RM29" s="44"/>
      <c r="RN29" s="44"/>
      <c r="RO29" s="44"/>
      <c r="RP29" s="44"/>
      <c r="RQ29" s="44"/>
      <c r="RR29" s="44"/>
      <c r="RS29" s="44"/>
      <c r="RT29" s="44"/>
      <c r="RU29" s="44"/>
      <c r="RV29" s="44"/>
      <c r="RW29" s="44"/>
      <c r="RX29" s="44"/>
      <c r="RY29" s="44"/>
      <c r="RZ29" s="44"/>
      <c r="SA29" s="44"/>
      <c r="SB29" s="44"/>
      <c r="SC29" s="44"/>
      <c r="SD29" s="44"/>
      <c r="SE29" s="44"/>
      <c r="SF29" s="44"/>
      <c r="SG29" s="44"/>
      <c r="SH29" s="44"/>
      <c r="SI29" s="44"/>
      <c r="SJ29" s="44"/>
      <c r="SK29" s="44"/>
      <c r="SL29" s="44"/>
      <c r="SM29" s="44"/>
      <c r="SN29" s="44"/>
      <c r="SO29" s="44"/>
      <c r="SP29" s="44"/>
      <c r="SQ29" s="44"/>
      <c r="SR29" s="44"/>
      <c r="SS29" s="44"/>
      <c r="ST29" s="44"/>
      <c r="SU29" s="44"/>
      <c r="SV29" s="44"/>
      <c r="SW29" s="44"/>
      <c r="SX29" s="44"/>
      <c r="SY29" s="44"/>
      <c r="SZ29" s="44"/>
      <c r="TA29" s="44"/>
      <c r="TB29" s="44"/>
      <c r="TC29" s="44"/>
      <c r="TD29" s="44"/>
      <c r="TE29" s="44"/>
      <c r="TF29" s="44"/>
      <c r="TG29" s="44"/>
      <c r="TH29" s="44"/>
      <c r="TI29" s="44"/>
      <c r="TJ29" s="44"/>
      <c r="TK29" s="44"/>
      <c r="TL29" s="44"/>
      <c r="TM29" s="44"/>
      <c r="TN29" s="44"/>
      <c r="TO29" s="44"/>
      <c r="TP29" s="44"/>
      <c r="TQ29" s="44"/>
      <c r="TR29" s="44"/>
      <c r="TS29" s="44"/>
      <c r="TT29" s="44"/>
      <c r="TU29" s="44"/>
      <c r="TV29" s="44"/>
      <c r="TW29" s="44"/>
      <c r="TX29" s="44"/>
      <c r="TY29" s="44"/>
      <c r="TZ29" s="44"/>
      <c r="UA29" s="44"/>
      <c r="UB29" s="44"/>
      <c r="UC29" s="44"/>
      <c r="UD29" s="44"/>
      <c r="UE29" s="44"/>
      <c r="UF29" s="44"/>
      <c r="UG29" s="44"/>
      <c r="UH29" s="44"/>
      <c r="UI29" s="44"/>
      <c r="UJ29" s="44"/>
      <c r="UK29" s="44"/>
      <c r="UL29" s="44"/>
      <c r="UM29" s="44"/>
      <c r="UN29" s="44"/>
      <c r="UO29" s="44"/>
      <c r="UP29" s="44"/>
      <c r="UQ29" s="44"/>
      <c r="UR29" s="44"/>
      <c r="US29" s="44"/>
      <c r="UT29" s="44"/>
      <c r="UU29" s="44"/>
      <c r="UV29" s="44"/>
      <c r="UW29" s="44"/>
      <c r="UX29" s="44"/>
      <c r="UY29" s="44"/>
      <c r="UZ29" s="44"/>
      <c r="VA29" s="44"/>
      <c r="VB29" s="44"/>
      <c r="VC29" s="44"/>
      <c r="VD29" s="44"/>
      <c r="VE29" s="44"/>
      <c r="VF29" s="44"/>
      <c r="VG29" s="44"/>
      <c r="VH29" s="44"/>
      <c r="VI29" s="44"/>
      <c r="VJ29" s="44"/>
      <c r="VK29" s="44"/>
      <c r="VL29" s="44"/>
      <c r="VM29" s="44"/>
      <c r="VN29" s="44"/>
      <c r="VO29" s="44"/>
      <c r="VP29" s="44"/>
      <c r="VQ29" s="44"/>
      <c r="VR29" s="44"/>
      <c r="VS29" s="44"/>
      <c r="VT29" s="44"/>
      <c r="VU29" s="44"/>
      <c r="VV29" s="44"/>
      <c r="VW29" s="44"/>
      <c r="VX29" s="44"/>
      <c r="VY29" s="44"/>
      <c r="VZ29" s="44"/>
      <c r="WA29" s="44"/>
      <c r="WB29" s="44"/>
      <c r="WC29" s="44"/>
      <c r="WD29" s="44"/>
      <c r="WE29" s="44"/>
      <c r="WF29" s="44"/>
      <c r="WG29" s="44"/>
      <c r="WH29" s="44"/>
      <c r="WI29" s="44"/>
      <c r="WJ29" s="44"/>
      <c r="WK29" s="44"/>
      <c r="WL29" s="44"/>
      <c r="WM29" s="44"/>
      <c r="WN29" s="44"/>
      <c r="WO29" s="44"/>
      <c r="WP29" s="44"/>
      <c r="WQ29" s="44"/>
      <c r="WR29" s="44"/>
      <c r="WS29" s="44"/>
      <c r="WT29" s="44"/>
      <c r="WU29" s="44"/>
      <c r="WV29" s="44"/>
      <c r="WW29" s="44"/>
      <c r="WX29" s="44"/>
      <c r="WY29" s="44"/>
      <c r="WZ29" s="44"/>
      <c r="XA29" s="44"/>
      <c r="XB29" s="44"/>
      <c r="XC29" s="44"/>
      <c r="XD29" s="44"/>
      <c r="XE29" s="44"/>
      <c r="XF29" s="44"/>
      <c r="XG29" s="44"/>
      <c r="XH29" s="44"/>
      <c r="XI29" s="44"/>
      <c r="XJ29" s="44"/>
      <c r="XK29" s="44"/>
      <c r="XL29" s="44"/>
      <c r="XM29" s="44"/>
      <c r="XN29" s="44"/>
      <c r="XO29" s="44"/>
      <c r="XP29" s="44"/>
      <c r="XQ29" s="44"/>
      <c r="XR29" s="44"/>
      <c r="XS29" s="44"/>
      <c r="XT29" s="44"/>
      <c r="XU29" s="44"/>
      <c r="XV29" s="44"/>
      <c r="XW29" s="44"/>
      <c r="XX29" s="44"/>
      <c r="XY29" s="44"/>
      <c r="XZ29" s="44"/>
      <c r="YA29" s="44"/>
      <c r="YB29" s="44"/>
      <c r="YC29" s="44"/>
      <c r="YD29" s="44"/>
      <c r="YE29" s="44"/>
      <c r="YF29" s="44"/>
      <c r="YG29" s="44"/>
      <c r="YH29" s="44"/>
      <c r="YI29" s="44"/>
      <c r="YJ29" s="44"/>
      <c r="YK29" s="44"/>
      <c r="YL29" s="44"/>
      <c r="YM29" s="44"/>
      <c r="YN29" s="44"/>
      <c r="YO29" s="44"/>
      <c r="YP29" s="44"/>
      <c r="YQ29" s="44"/>
      <c r="YR29" s="44"/>
      <c r="YS29" s="44"/>
      <c r="YT29" s="44"/>
      <c r="YU29" s="44"/>
      <c r="YV29" s="44"/>
      <c r="YW29" s="44"/>
      <c r="YX29" s="44"/>
      <c r="YY29" s="44"/>
      <c r="YZ29" s="44"/>
      <c r="ZA29" s="44"/>
      <c r="ZB29" s="44"/>
      <c r="ZC29" s="44"/>
      <c r="ZD29" s="44"/>
      <c r="ZE29" s="44"/>
      <c r="ZF29" s="44"/>
      <c r="ZG29" s="44"/>
      <c r="ZH29" s="44"/>
      <c r="ZI29" s="44"/>
      <c r="ZJ29" s="44"/>
      <c r="ZK29" s="44"/>
      <c r="ZL29" s="44"/>
      <c r="ZM29" s="44"/>
      <c r="ZN29" s="44"/>
      <c r="ZO29" s="44"/>
      <c r="ZP29" s="44"/>
      <c r="ZQ29" s="44"/>
      <c r="ZR29" s="44"/>
      <c r="ZS29" s="44"/>
      <c r="ZT29" s="44"/>
      <c r="ZU29" s="44"/>
      <c r="ZV29" s="44"/>
      <c r="ZW29" s="44"/>
      <c r="ZX29" s="44"/>
      <c r="ZY29" s="44"/>
      <c r="ZZ29" s="44"/>
      <c r="AAA29" s="44"/>
      <c r="AAB29" s="44"/>
      <c r="AAC29" s="44"/>
      <c r="AAD29" s="44"/>
      <c r="AAE29" s="44"/>
      <c r="AAF29" s="44"/>
      <c r="AAG29" s="44"/>
      <c r="AAH29" s="44"/>
      <c r="AAI29" s="44"/>
      <c r="AAJ29" s="44"/>
      <c r="AAK29" s="44"/>
      <c r="AAL29" s="44"/>
      <c r="AAM29" s="44"/>
      <c r="AAN29" s="44"/>
      <c r="AAO29" s="44"/>
      <c r="AAP29" s="44"/>
      <c r="AAQ29" s="44"/>
      <c r="AAR29" s="44"/>
      <c r="AAS29" s="44"/>
      <c r="AAT29" s="44"/>
      <c r="AAU29" s="44"/>
      <c r="AAV29" s="44"/>
      <c r="AAW29" s="44"/>
      <c r="AAX29" s="44"/>
      <c r="AAY29" s="44"/>
      <c r="AAZ29" s="44"/>
      <c r="ABA29" s="44"/>
      <c r="ABB29" s="44"/>
    </row>
    <row r="30" spans="1:730" ht="15.75" x14ac:dyDescent="0.2">
      <c r="A30" s="191" t="s">
        <v>152</v>
      </c>
      <c r="B30" s="191"/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S30" s="1"/>
      <c r="T30" s="1"/>
      <c r="U30" s="1"/>
      <c r="V30" s="1"/>
      <c r="W30" s="1"/>
      <c r="X30" s="1"/>
      <c r="Y30" s="1"/>
      <c r="Z30" s="1"/>
      <c r="AA30" s="1"/>
    </row>
    <row r="31" spans="1:730" ht="54" customHeight="1" x14ac:dyDescent="0.2">
      <c r="A31" s="190" t="s">
        <v>31</v>
      </c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S31" s="1"/>
      <c r="T31" s="1"/>
      <c r="U31" s="1"/>
      <c r="V31" s="1"/>
      <c r="W31" s="1"/>
      <c r="X31" s="1"/>
      <c r="Y31" s="1"/>
      <c r="Z31" s="1"/>
      <c r="AA31" s="1"/>
    </row>
    <row r="32" spans="1:730" ht="53.25" customHeight="1" x14ac:dyDescent="0.2">
      <c r="A32" s="190" t="s">
        <v>32</v>
      </c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S32" s="1"/>
      <c r="T32" s="1"/>
      <c r="U32" s="1"/>
      <c r="V32" s="1"/>
      <c r="W32" s="1"/>
      <c r="X32" s="1"/>
      <c r="Y32" s="1"/>
      <c r="Z32" s="1"/>
      <c r="AA32" s="1"/>
    </row>
    <row r="33" spans="1:27" ht="27" customHeight="1" x14ac:dyDescent="0.2">
      <c r="A33" s="134" t="s">
        <v>127</v>
      </c>
      <c r="B33" s="163" t="s">
        <v>69</v>
      </c>
      <c r="C33" s="41">
        <v>8941</v>
      </c>
      <c r="D33" s="41">
        <v>718.9</v>
      </c>
      <c r="E33" s="41">
        <v>8941</v>
      </c>
      <c r="F33" s="41"/>
      <c r="G33" s="41">
        <v>5247.5</v>
      </c>
      <c r="H33" s="41">
        <v>356.4</v>
      </c>
      <c r="I33" s="70" t="s">
        <v>144</v>
      </c>
      <c r="J33" s="41" t="s">
        <v>145</v>
      </c>
      <c r="K33" s="10"/>
      <c r="L33" s="10">
        <v>50</v>
      </c>
      <c r="M33" s="10"/>
      <c r="N33" s="10">
        <v>32.5</v>
      </c>
      <c r="S33" s="1"/>
      <c r="T33" s="1"/>
      <c r="U33" s="1"/>
      <c r="V33" s="1"/>
      <c r="W33" s="1"/>
      <c r="X33" s="1"/>
      <c r="Y33" s="1"/>
      <c r="Z33" s="1"/>
      <c r="AA33" s="1"/>
    </row>
    <row r="34" spans="1:27" ht="27" customHeight="1" x14ac:dyDescent="0.2">
      <c r="A34" s="134" t="s">
        <v>128</v>
      </c>
      <c r="B34" s="163" t="s">
        <v>69</v>
      </c>
      <c r="C34" s="41">
        <v>390.8</v>
      </c>
      <c r="D34" s="41">
        <v>182.6</v>
      </c>
      <c r="E34" s="41">
        <v>390.8</v>
      </c>
      <c r="F34" s="41"/>
      <c r="G34" s="41">
        <v>42.9</v>
      </c>
      <c r="H34" s="41">
        <v>35.9</v>
      </c>
      <c r="I34" s="70" t="s">
        <v>146</v>
      </c>
      <c r="J34" s="41" t="s">
        <v>145</v>
      </c>
      <c r="K34" s="10"/>
      <c r="L34" s="10"/>
      <c r="M34" s="10"/>
      <c r="N34" s="10"/>
      <c r="S34" s="1"/>
      <c r="T34" s="1"/>
      <c r="U34" s="1"/>
      <c r="V34" s="1"/>
      <c r="W34" s="1"/>
      <c r="X34" s="1"/>
      <c r="Y34" s="1"/>
      <c r="Z34" s="1"/>
      <c r="AA34" s="1"/>
    </row>
    <row r="35" spans="1:27" ht="25.5" customHeight="1" x14ac:dyDescent="0.2">
      <c r="A35" s="151" t="s">
        <v>130</v>
      </c>
      <c r="B35" s="163" t="s">
        <v>69</v>
      </c>
      <c r="C35" s="41"/>
      <c r="D35" s="41"/>
      <c r="E35" s="41"/>
      <c r="F35" s="41"/>
      <c r="G35" s="41"/>
      <c r="H35" s="41"/>
      <c r="I35" s="70"/>
      <c r="J35" s="41"/>
      <c r="K35" s="10"/>
      <c r="L35" s="10"/>
      <c r="M35" s="10"/>
      <c r="N35" s="10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2">
      <c r="A36" s="13" t="s">
        <v>18</v>
      </c>
      <c r="B36" s="31"/>
      <c r="C36" s="53">
        <f>C33+C34+C35</f>
        <v>9331.7999999999993</v>
      </c>
      <c r="D36" s="53">
        <f t="shared" ref="D36:H36" si="3">D33+D34+D35</f>
        <v>901.5</v>
      </c>
      <c r="E36" s="53">
        <f t="shared" si="3"/>
        <v>9331.7999999999993</v>
      </c>
      <c r="F36" s="53">
        <f t="shared" si="3"/>
        <v>0</v>
      </c>
      <c r="G36" s="53">
        <f t="shared" si="3"/>
        <v>5290.4</v>
      </c>
      <c r="H36" s="53">
        <f t="shared" si="3"/>
        <v>392.29999999999995</v>
      </c>
      <c r="I36" s="53"/>
      <c r="J36" s="53"/>
      <c r="K36" s="53">
        <f t="shared" ref="K36:M36" si="4">K33+K34+K35</f>
        <v>0</v>
      </c>
      <c r="L36" s="53"/>
      <c r="M36" s="53">
        <f t="shared" si="4"/>
        <v>0</v>
      </c>
      <c r="N36" s="53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2">
      <c r="A37" s="32" t="s">
        <v>36</v>
      </c>
      <c r="B37" s="23"/>
      <c r="C37" s="45">
        <f>C36</f>
        <v>9331.7999999999993</v>
      </c>
      <c r="D37" s="45">
        <f t="shared" ref="D37:H37" si="5">D36</f>
        <v>901.5</v>
      </c>
      <c r="E37" s="45">
        <f t="shared" si="5"/>
        <v>9331.7999999999993</v>
      </c>
      <c r="F37" s="45">
        <f t="shared" si="5"/>
        <v>0</v>
      </c>
      <c r="G37" s="45">
        <f t="shared" si="5"/>
        <v>5290.4</v>
      </c>
      <c r="H37" s="45">
        <f t="shared" si="5"/>
        <v>392.29999999999995</v>
      </c>
      <c r="I37" s="54"/>
      <c r="J37" s="54"/>
      <c r="K37" s="54"/>
      <c r="L37" s="54"/>
      <c r="M37" s="54"/>
      <c r="N37" s="54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2">
      <c r="A38" s="6"/>
      <c r="B38" s="6"/>
      <c r="C38" s="35"/>
      <c r="D38" s="35"/>
      <c r="E38" s="35"/>
      <c r="F38" s="35"/>
      <c r="G38" s="30"/>
      <c r="H38" s="35"/>
      <c r="I38" s="35"/>
      <c r="J38" s="35"/>
      <c r="K38" s="35"/>
      <c r="L38" s="35"/>
      <c r="M38" s="35"/>
      <c r="N38" s="35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x14ac:dyDescent="0.2">
      <c r="A39" s="191" t="s">
        <v>153</v>
      </c>
      <c r="B39" s="191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S39" s="1"/>
      <c r="T39" s="1"/>
      <c r="U39" s="1"/>
      <c r="V39" s="1"/>
      <c r="W39" s="1"/>
      <c r="X39" s="1"/>
      <c r="Y39" s="1"/>
      <c r="Z39" s="1"/>
      <c r="AA39" s="1"/>
    </row>
    <row r="40" spans="1:27" ht="30.75" customHeight="1" x14ac:dyDescent="0.2">
      <c r="A40" s="190" t="s">
        <v>87</v>
      </c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68" t="s">
        <v>86</v>
      </c>
      <c r="S40" s="1"/>
      <c r="T40" s="1"/>
      <c r="U40" s="1"/>
      <c r="V40" s="1"/>
      <c r="W40" s="1"/>
      <c r="X40" s="1"/>
      <c r="Y40" s="1"/>
      <c r="Z40" s="1"/>
      <c r="AA40" s="1"/>
    </row>
    <row r="41" spans="1:27" ht="90" customHeight="1" x14ac:dyDescent="0.2">
      <c r="A41" s="190" t="s">
        <v>94</v>
      </c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S41" s="1"/>
      <c r="T41" s="1"/>
      <c r="U41" s="1"/>
      <c r="V41" s="1"/>
      <c r="W41" s="1"/>
      <c r="X41" s="1"/>
      <c r="Y41" s="1"/>
      <c r="Z41" s="1"/>
      <c r="AA41" s="1"/>
    </row>
    <row r="42" spans="1:27" ht="42.75" customHeight="1" x14ac:dyDescent="0.2">
      <c r="A42" s="103" t="s">
        <v>88</v>
      </c>
      <c r="B42" s="163" t="s">
        <v>37</v>
      </c>
      <c r="C42" s="163"/>
      <c r="D42" s="163"/>
      <c r="E42" s="163"/>
      <c r="F42" s="163"/>
      <c r="G42" s="87"/>
      <c r="H42" s="163"/>
      <c r="I42" s="163"/>
      <c r="J42" s="163"/>
      <c r="K42" s="163"/>
      <c r="L42" s="163"/>
      <c r="M42" s="163"/>
      <c r="N42" s="163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39" customHeight="1" x14ac:dyDescent="0.2">
      <c r="A43" s="163" t="s">
        <v>95</v>
      </c>
      <c r="B43" s="163"/>
      <c r="C43" s="163">
        <f>C44+C45</f>
        <v>96092.05</v>
      </c>
      <c r="D43" s="163">
        <f t="shared" ref="D43:G43" si="6">D44+D45</f>
        <v>0</v>
      </c>
      <c r="E43" s="163">
        <f t="shared" si="6"/>
        <v>114994.58</v>
      </c>
      <c r="F43" s="163">
        <f t="shared" si="6"/>
        <v>0</v>
      </c>
      <c r="G43" s="163">
        <f t="shared" si="6"/>
        <v>53462.060000000005</v>
      </c>
      <c r="H43" s="163"/>
      <c r="I43" s="163"/>
      <c r="J43" s="163"/>
      <c r="K43" s="163"/>
      <c r="L43" s="163"/>
      <c r="M43" s="163"/>
      <c r="N43" s="163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27" customHeight="1" x14ac:dyDescent="0.2">
      <c r="A44" s="85" t="s">
        <v>97</v>
      </c>
      <c r="B44" s="85"/>
      <c r="C44" s="85">
        <f>C46+C47+C49</f>
        <v>22321.84</v>
      </c>
      <c r="D44" s="85">
        <f t="shared" ref="D44:G44" si="7">D46+D47+D49</f>
        <v>0</v>
      </c>
      <c r="E44" s="85">
        <f t="shared" si="7"/>
        <v>23420.23</v>
      </c>
      <c r="F44" s="85">
        <f t="shared" si="7"/>
        <v>0</v>
      </c>
      <c r="G44" s="85">
        <f t="shared" si="7"/>
        <v>10249.33</v>
      </c>
      <c r="H44" s="85"/>
      <c r="I44" s="98"/>
      <c r="J44" s="98"/>
      <c r="K44" s="98"/>
      <c r="L44" s="98"/>
      <c r="M44" s="98"/>
      <c r="N44" s="98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2">
      <c r="A45" s="105" t="s">
        <v>26</v>
      </c>
      <c r="B45" s="85"/>
      <c r="C45" s="85">
        <f>C50+C55</f>
        <v>73770.210000000006</v>
      </c>
      <c r="D45" s="85">
        <f t="shared" ref="D45:G45" si="8">D50+D55</f>
        <v>0</v>
      </c>
      <c r="E45" s="85">
        <f t="shared" si="8"/>
        <v>91574.35</v>
      </c>
      <c r="F45" s="85">
        <f t="shared" si="8"/>
        <v>0</v>
      </c>
      <c r="G45" s="85">
        <f t="shared" si="8"/>
        <v>43212.73</v>
      </c>
      <c r="H45" s="85"/>
      <c r="I45" s="98"/>
      <c r="J45" s="98"/>
      <c r="K45" s="98"/>
      <c r="L45" s="98"/>
      <c r="M45" s="98"/>
      <c r="N45" s="98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66" customHeight="1" x14ac:dyDescent="0.2">
      <c r="A46" s="98" t="s">
        <v>96</v>
      </c>
      <c r="B46" s="98"/>
      <c r="C46" s="106">
        <v>21623.52</v>
      </c>
      <c r="D46" s="98"/>
      <c r="E46" s="106">
        <v>22625.68</v>
      </c>
      <c r="F46" s="98"/>
      <c r="G46" s="99">
        <v>10238.450000000001</v>
      </c>
      <c r="H46" s="98"/>
      <c r="I46" s="98"/>
      <c r="J46" s="98"/>
      <c r="K46" s="98"/>
      <c r="L46" s="98"/>
      <c r="M46" s="98"/>
      <c r="N46" s="98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40.5" customHeight="1" x14ac:dyDescent="0.2">
      <c r="A47" s="98" t="s">
        <v>98</v>
      </c>
      <c r="B47" s="98"/>
      <c r="C47" s="98"/>
      <c r="D47" s="98"/>
      <c r="E47" s="98">
        <v>96.23</v>
      </c>
      <c r="F47" s="98"/>
      <c r="G47" s="99"/>
      <c r="H47" s="98"/>
      <c r="I47" s="98"/>
      <c r="J47" s="98"/>
      <c r="K47" s="98"/>
      <c r="L47" s="98"/>
      <c r="M47" s="98"/>
      <c r="N47" s="98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51" customHeight="1" x14ac:dyDescent="0.2">
      <c r="A48" s="98" t="s">
        <v>103</v>
      </c>
      <c r="B48" s="98"/>
      <c r="C48" s="98">
        <f>C49+C50</f>
        <v>1097.29</v>
      </c>
      <c r="D48" s="98">
        <f t="shared" ref="D48:G48" si="9">D49+D50</f>
        <v>0</v>
      </c>
      <c r="E48" s="98">
        <f t="shared" si="9"/>
        <v>960.56999999999994</v>
      </c>
      <c r="F48" s="98">
        <f t="shared" si="9"/>
        <v>0</v>
      </c>
      <c r="G48" s="98">
        <f t="shared" si="9"/>
        <v>10.88</v>
      </c>
      <c r="H48" s="98"/>
      <c r="I48" s="98"/>
      <c r="J48" s="98"/>
      <c r="K48" s="98"/>
      <c r="L48" s="98"/>
      <c r="M48" s="98"/>
      <c r="N48" s="98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2">
      <c r="A49" s="98" t="s">
        <v>102</v>
      </c>
      <c r="B49" s="98"/>
      <c r="C49" s="98">
        <f>C51+C52</f>
        <v>698.31999999999994</v>
      </c>
      <c r="D49" s="98">
        <f t="shared" ref="D49:G49" si="10">D51+D52</f>
        <v>0</v>
      </c>
      <c r="E49" s="98">
        <f t="shared" si="10"/>
        <v>698.31999999999994</v>
      </c>
      <c r="F49" s="98">
        <f t="shared" si="10"/>
        <v>0</v>
      </c>
      <c r="G49" s="98">
        <f t="shared" si="10"/>
        <v>10.88</v>
      </c>
      <c r="H49" s="98"/>
      <c r="I49" s="98"/>
      <c r="J49" s="98"/>
      <c r="K49" s="98"/>
      <c r="L49" s="98"/>
      <c r="M49" s="98"/>
      <c r="N49" s="98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2">
      <c r="A50" s="98" t="s">
        <v>100</v>
      </c>
      <c r="B50" s="98"/>
      <c r="C50" s="98">
        <f>C53</f>
        <v>398.97</v>
      </c>
      <c r="D50" s="98">
        <f t="shared" ref="D50:G50" si="11">D53</f>
        <v>0</v>
      </c>
      <c r="E50" s="98">
        <f t="shared" si="11"/>
        <v>262.25</v>
      </c>
      <c r="F50" s="98">
        <f t="shared" si="11"/>
        <v>0</v>
      </c>
      <c r="G50" s="98">
        <f t="shared" si="11"/>
        <v>0</v>
      </c>
      <c r="H50" s="98"/>
      <c r="I50" s="98"/>
      <c r="J50" s="98"/>
      <c r="K50" s="98"/>
      <c r="L50" s="98"/>
      <c r="M50" s="98"/>
      <c r="N50" s="98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 x14ac:dyDescent="0.2">
      <c r="A51" s="98" t="s">
        <v>105</v>
      </c>
      <c r="B51" s="98"/>
      <c r="C51" s="98">
        <v>215</v>
      </c>
      <c r="D51" s="98"/>
      <c r="E51" s="98">
        <v>215</v>
      </c>
      <c r="F51" s="98"/>
      <c r="G51" s="99">
        <v>10.88</v>
      </c>
      <c r="H51" s="98"/>
      <c r="I51" s="98"/>
      <c r="J51" s="98"/>
      <c r="K51" s="98"/>
      <c r="L51" s="98"/>
      <c r="M51" s="98"/>
      <c r="N51" s="98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" customHeight="1" x14ac:dyDescent="0.2">
      <c r="A52" s="98" t="s">
        <v>99</v>
      </c>
      <c r="B52" s="98"/>
      <c r="C52" s="98">
        <v>483.32</v>
      </c>
      <c r="D52" s="98"/>
      <c r="E52" s="98">
        <v>483.32</v>
      </c>
      <c r="F52" s="98"/>
      <c r="G52" s="99"/>
      <c r="H52" s="98"/>
      <c r="I52" s="98"/>
      <c r="J52" s="98"/>
      <c r="K52" s="98"/>
      <c r="L52" s="98"/>
      <c r="M52" s="98"/>
      <c r="N52" s="98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38.25" x14ac:dyDescent="0.2">
      <c r="A53" s="98" t="s">
        <v>168</v>
      </c>
      <c r="B53" s="98"/>
      <c r="C53" s="98">
        <v>398.97</v>
      </c>
      <c r="D53" s="98"/>
      <c r="E53" s="98">
        <v>262.25</v>
      </c>
      <c r="F53" s="98"/>
      <c r="G53" s="99"/>
      <c r="H53" s="98"/>
      <c r="I53" s="98"/>
      <c r="J53" s="98"/>
      <c r="K53" s="98"/>
      <c r="L53" s="98"/>
      <c r="M53" s="98"/>
      <c r="N53" s="98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78" customHeight="1" x14ac:dyDescent="0.2">
      <c r="A54" s="98" t="s">
        <v>169</v>
      </c>
      <c r="B54" s="98"/>
      <c r="C54" s="98">
        <f>C55</f>
        <v>73371.240000000005</v>
      </c>
      <c r="D54" s="98">
        <f t="shared" ref="D54:G54" si="12">D55</f>
        <v>0</v>
      </c>
      <c r="E54" s="98">
        <f t="shared" si="12"/>
        <v>91312.1</v>
      </c>
      <c r="F54" s="98">
        <f t="shared" si="12"/>
        <v>0</v>
      </c>
      <c r="G54" s="98">
        <f t="shared" si="12"/>
        <v>43212.73</v>
      </c>
      <c r="H54" s="98"/>
      <c r="I54" s="98"/>
      <c r="J54" s="98"/>
      <c r="K54" s="98"/>
      <c r="L54" s="98"/>
      <c r="M54" s="98"/>
      <c r="N54" s="98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x14ac:dyDescent="0.2">
      <c r="A55" s="98" t="s">
        <v>100</v>
      </c>
      <c r="B55" s="98"/>
      <c r="C55" s="98">
        <v>73371.240000000005</v>
      </c>
      <c r="D55" s="98"/>
      <c r="E55" s="98">
        <v>91312.1</v>
      </c>
      <c r="F55" s="98"/>
      <c r="G55" s="99">
        <v>43212.73</v>
      </c>
      <c r="H55" s="98"/>
      <c r="I55" s="98"/>
      <c r="J55" s="98"/>
      <c r="K55" s="98"/>
      <c r="L55" s="98"/>
      <c r="M55" s="98"/>
      <c r="N55" s="98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42" customHeight="1" x14ac:dyDescent="0.2">
      <c r="A56" s="98" t="s">
        <v>104</v>
      </c>
      <c r="B56" s="98"/>
      <c r="C56" s="106">
        <f>C57+C58</f>
        <v>175505.83999999997</v>
      </c>
      <c r="D56" s="106">
        <f t="shared" ref="D56:G56" si="13">D57+D58</f>
        <v>0</v>
      </c>
      <c r="E56" s="106">
        <f t="shared" si="13"/>
        <v>156060.68</v>
      </c>
      <c r="F56" s="106">
        <f t="shared" si="13"/>
        <v>0</v>
      </c>
      <c r="G56" s="106">
        <f t="shared" si="13"/>
        <v>84370.950000000012</v>
      </c>
      <c r="H56" s="98"/>
      <c r="I56" s="98"/>
      <c r="J56" s="98"/>
      <c r="K56" s="98"/>
      <c r="L56" s="98"/>
      <c r="M56" s="98"/>
      <c r="N56" s="98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2">
      <c r="A57" s="85" t="s">
        <v>102</v>
      </c>
      <c r="B57" s="85"/>
      <c r="C57" s="101">
        <f>C59+C60+C62</f>
        <v>38725.449999999997</v>
      </c>
      <c r="D57" s="101">
        <f t="shared" ref="D57:G57" si="14">D59+D60+D62</f>
        <v>0</v>
      </c>
      <c r="E57" s="101">
        <f t="shared" si="14"/>
        <v>37476.81</v>
      </c>
      <c r="F57" s="101">
        <f t="shared" si="14"/>
        <v>0</v>
      </c>
      <c r="G57" s="101">
        <f t="shared" si="14"/>
        <v>18369.04</v>
      </c>
      <c r="H57" s="98"/>
      <c r="I57" s="98"/>
      <c r="J57" s="98"/>
      <c r="K57" s="98"/>
      <c r="L57" s="98"/>
      <c r="M57" s="98"/>
      <c r="N57" s="98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x14ac:dyDescent="0.2">
      <c r="A58" s="85" t="s">
        <v>100</v>
      </c>
      <c r="B58" s="85"/>
      <c r="C58" s="101">
        <f>C63+C68</f>
        <v>136780.38999999998</v>
      </c>
      <c r="D58" s="101">
        <f t="shared" ref="D58:G58" si="15">D63+D68</f>
        <v>0</v>
      </c>
      <c r="E58" s="101">
        <f t="shared" si="15"/>
        <v>118583.87</v>
      </c>
      <c r="F58" s="101">
        <f t="shared" si="15"/>
        <v>0</v>
      </c>
      <c r="G58" s="101">
        <f t="shared" si="15"/>
        <v>66001.91</v>
      </c>
      <c r="H58" s="98"/>
      <c r="I58" s="98"/>
      <c r="J58" s="98"/>
      <c r="K58" s="98"/>
      <c r="L58" s="98"/>
      <c r="M58" s="98"/>
      <c r="N58" s="98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67.5" customHeight="1" x14ac:dyDescent="0.2">
      <c r="A59" s="98" t="s">
        <v>106</v>
      </c>
      <c r="B59" s="98"/>
      <c r="C59" s="106">
        <v>37423.769999999997</v>
      </c>
      <c r="D59" s="98"/>
      <c r="E59" s="98">
        <v>36175.129999999997</v>
      </c>
      <c r="F59" s="98"/>
      <c r="G59" s="99">
        <v>18320.84</v>
      </c>
      <c r="H59" s="98"/>
      <c r="I59" s="98"/>
      <c r="J59" s="98"/>
      <c r="K59" s="98"/>
      <c r="L59" s="98"/>
      <c r="M59" s="98"/>
      <c r="N59" s="98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44.25" customHeight="1" x14ac:dyDescent="0.2">
      <c r="A60" s="98" t="s">
        <v>107</v>
      </c>
      <c r="B60" s="98"/>
      <c r="C60" s="98"/>
      <c r="D60" s="98"/>
      <c r="E60" s="98"/>
      <c r="F60" s="98"/>
      <c r="G60" s="99"/>
      <c r="H60" s="98"/>
      <c r="I60" s="98"/>
      <c r="J60" s="98"/>
      <c r="K60" s="98"/>
      <c r="L60" s="98"/>
      <c r="M60" s="98"/>
      <c r="N60" s="98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54" customHeight="1" x14ac:dyDescent="0.2">
      <c r="A61" s="98" t="s">
        <v>108</v>
      </c>
      <c r="B61" s="98"/>
      <c r="C61" s="98">
        <f>C62+C63</f>
        <v>1980.7099999999998</v>
      </c>
      <c r="D61" s="98">
        <f t="shared" ref="D61:G61" si="16">D62+D63</f>
        <v>0</v>
      </c>
      <c r="E61" s="98">
        <f t="shared" si="16"/>
        <v>1725.0499999999997</v>
      </c>
      <c r="F61" s="98">
        <f t="shared" si="16"/>
        <v>0</v>
      </c>
      <c r="G61" s="98">
        <f t="shared" si="16"/>
        <v>48.2</v>
      </c>
      <c r="H61" s="98"/>
      <c r="I61" s="98"/>
      <c r="J61" s="98"/>
      <c r="K61" s="98"/>
      <c r="L61" s="98"/>
      <c r="M61" s="98"/>
      <c r="N61" s="98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x14ac:dyDescent="0.2">
      <c r="A62" s="98" t="s">
        <v>102</v>
      </c>
      <c r="B62" s="98"/>
      <c r="C62" s="99">
        <f>C64+C65</f>
        <v>1301.6799999999998</v>
      </c>
      <c r="D62" s="98">
        <f t="shared" ref="D62:G62" si="17">D64+D65</f>
        <v>0</v>
      </c>
      <c r="E62" s="98">
        <f t="shared" si="17"/>
        <v>1301.6799999999998</v>
      </c>
      <c r="F62" s="98">
        <f t="shared" si="17"/>
        <v>0</v>
      </c>
      <c r="G62" s="98">
        <f t="shared" si="17"/>
        <v>48.2</v>
      </c>
      <c r="H62" s="98"/>
      <c r="I62" s="98"/>
      <c r="J62" s="98"/>
      <c r="K62" s="98"/>
      <c r="L62" s="98"/>
      <c r="M62" s="98"/>
      <c r="N62" s="98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x14ac:dyDescent="0.2">
      <c r="A63" s="98" t="s">
        <v>100</v>
      </c>
      <c r="B63" s="98"/>
      <c r="C63" s="98">
        <f>C66</f>
        <v>679.03</v>
      </c>
      <c r="D63" s="98">
        <f t="shared" ref="D63:G63" si="18">D66</f>
        <v>0</v>
      </c>
      <c r="E63" s="98">
        <f t="shared" si="18"/>
        <v>423.37</v>
      </c>
      <c r="F63" s="98">
        <f t="shared" si="18"/>
        <v>0</v>
      </c>
      <c r="G63" s="98">
        <f t="shared" si="18"/>
        <v>0</v>
      </c>
      <c r="H63" s="98"/>
      <c r="I63" s="98"/>
      <c r="J63" s="98"/>
      <c r="K63" s="98"/>
      <c r="L63" s="98"/>
      <c r="M63" s="98"/>
      <c r="N63" s="98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7.25" customHeight="1" x14ac:dyDescent="0.2">
      <c r="A64" s="98" t="s">
        <v>105</v>
      </c>
      <c r="B64" s="98"/>
      <c r="C64" s="99">
        <v>485</v>
      </c>
      <c r="D64" s="98"/>
      <c r="E64" s="98">
        <v>485</v>
      </c>
      <c r="F64" s="98"/>
      <c r="G64" s="99">
        <v>48.2</v>
      </c>
      <c r="H64" s="98"/>
      <c r="I64" s="98"/>
      <c r="J64" s="98"/>
      <c r="K64" s="98"/>
      <c r="L64" s="98"/>
      <c r="M64" s="98"/>
      <c r="N64" s="98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x14ac:dyDescent="0.2">
      <c r="A65" s="98" t="s">
        <v>99</v>
      </c>
      <c r="B65" s="98"/>
      <c r="C65" s="98">
        <v>816.68</v>
      </c>
      <c r="D65" s="98"/>
      <c r="E65" s="98">
        <v>816.68</v>
      </c>
      <c r="F65" s="98"/>
      <c r="G65" s="99"/>
      <c r="H65" s="98"/>
      <c r="I65" s="98"/>
      <c r="J65" s="98"/>
      <c r="K65" s="98"/>
      <c r="L65" s="98"/>
      <c r="M65" s="98"/>
      <c r="N65" s="98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38.25" x14ac:dyDescent="0.2">
      <c r="A66" s="98" t="s">
        <v>168</v>
      </c>
      <c r="B66" s="98"/>
      <c r="C66" s="98">
        <v>679.03</v>
      </c>
      <c r="D66" s="98"/>
      <c r="E66" s="98">
        <v>423.37</v>
      </c>
      <c r="F66" s="98"/>
      <c r="G66" s="99"/>
      <c r="H66" s="98"/>
      <c r="I66" s="98"/>
      <c r="J66" s="98"/>
      <c r="K66" s="98"/>
      <c r="L66" s="98"/>
      <c r="M66" s="98"/>
      <c r="N66" s="98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82.5" customHeight="1" x14ac:dyDescent="0.2">
      <c r="A67" s="98" t="s">
        <v>170</v>
      </c>
      <c r="B67" s="98"/>
      <c r="C67" s="98">
        <f>C68</f>
        <v>136101.35999999999</v>
      </c>
      <c r="D67" s="98">
        <f t="shared" ref="D67:G67" si="19">D68</f>
        <v>0</v>
      </c>
      <c r="E67" s="98">
        <f t="shared" si="19"/>
        <v>118160.5</v>
      </c>
      <c r="F67" s="98">
        <f t="shared" si="19"/>
        <v>0</v>
      </c>
      <c r="G67" s="98">
        <f t="shared" si="19"/>
        <v>66001.91</v>
      </c>
      <c r="H67" s="98"/>
      <c r="I67" s="98"/>
      <c r="J67" s="98"/>
      <c r="K67" s="98"/>
      <c r="L67" s="98"/>
      <c r="M67" s="98"/>
      <c r="N67" s="98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x14ac:dyDescent="0.2">
      <c r="A68" s="160" t="s">
        <v>112</v>
      </c>
      <c r="B68" s="98"/>
      <c r="C68" s="98">
        <v>136101.35999999999</v>
      </c>
      <c r="D68" s="98"/>
      <c r="E68" s="98">
        <v>118160.5</v>
      </c>
      <c r="F68" s="98"/>
      <c r="G68" s="99">
        <v>66001.91</v>
      </c>
      <c r="H68" s="98"/>
      <c r="I68" s="98"/>
      <c r="J68" s="98"/>
      <c r="K68" s="98"/>
      <c r="L68" s="98"/>
      <c r="M68" s="98"/>
      <c r="N68" s="98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8.75" customHeight="1" x14ac:dyDescent="0.2">
      <c r="A69" s="32" t="s">
        <v>109</v>
      </c>
      <c r="B69" s="32"/>
      <c r="C69" s="32">
        <f>C70+C71</f>
        <v>271597.88999999996</v>
      </c>
      <c r="D69" s="32">
        <f t="shared" ref="D69:G69" si="20">D70+D71</f>
        <v>0</v>
      </c>
      <c r="E69" s="153">
        <f>E70+E71</f>
        <v>271055.26</v>
      </c>
      <c r="F69" s="32">
        <f t="shared" si="20"/>
        <v>0</v>
      </c>
      <c r="G69" s="32">
        <f t="shared" si="20"/>
        <v>137833.01</v>
      </c>
      <c r="H69" s="32"/>
      <c r="I69" s="32"/>
      <c r="J69" s="32"/>
      <c r="K69" s="32"/>
      <c r="L69" s="32"/>
      <c r="M69" s="32"/>
      <c r="N69" s="32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27" customHeight="1" x14ac:dyDescent="0.2">
      <c r="A70" s="102" t="s">
        <v>97</v>
      </c>
      <c r="B70" s="102"/>
      <c r="C70" s="107">
        <f t="shared" ref="C70:G71" si="21">C44+C57</f>
        <v>61047.289999999994</v>
      </c>
      <c r="D70" s="107">
        <f t="shared" si="21"/>
        <v>0</v>
      </c>
      <c r="E70" s="107">
        <f t="shared" si="21"/>
        <v>60897.039999999994</v>
      </c>
      <c r="F70" s="107">
        <f t="shared" si="21"/>
        <v>0</v>
      </c>
      <c r="G70" s="107">
        <f t="shared" si="21"/>
        <v>28618.370000000003</v>
      </c>
      <c r="H70" s="102"/>
      <c r="I70" s="102"/>
      <c r="J70" s="102"/>
      <c r="K70" s="102"/>
      <c r="L70" s="102"/>
      <c r="M70" s="102"/>
      <c r="N70" s="102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2">
      <c r="A71" s="13" t="s">
        <v>110</v>
      </c>
      <c r="B71" s="13"/>
      <c r="C71" s="109">
        <f t="shared" si="21"/>
        <v>210550.59999999998</v>
      </c>
      <c r="D71" s="109">
        <f t="shared" si="21"/>
        <v>0</v>
      </c>
      <c r="E71" s="109">
        <f t="shared" si="21"/>
        <v>210158.22</v>
      </c>
      <c r="F71" s="109">
        <f t="shared" si="21"/>
        <v>0</v>
      </c>
      <c r="G71" s="109">
        <f t="shared" si="21"/>
        <v>109214.64000000001</v>
      </c>
      <c r="H71" s="13"/>
      <c r="I71" s="13"/>
      <c r="J71" s="13"/>
      <c r="K71" s="13"/>
      <c r="L71" s="13"/>
      <c r="M71" s="13"/>
      <c r="N71" s="13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52.5" customHeight="1" x14ac:dyDescent="0.2">
      <c r="A72" s="85" t="s">
        <v>89</v>
      </c>
      <c r="B72" s="98"/>
      <c r="C72" s="98"/>
      <c r="D72" s="98"/>
      <c r="E72" s="98"/>
      <c r="F72" s="98"/>
      <c r="G72" s="99"/>
      <c r="H72" s="98"/>
      <c r="I72" s="98"/>
      <c r="J72" s="98"/>
      <c r="K72" s="98"/>
      <c r="L72" s="98"/>
      <c r="M72" s="98"/>
      <c r="N72" s="98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68.25" customHeight="1" x14ac:dyDescent="0.2">
      <c r="A73" s="110" t="s">
        <v>111</v>
      </c>
      <c r="B73" s="98"/>
      <c r="C73" s="98">
        <f>C74+C75</f>
        <v>25831.49</v>
      </c>
      <c r="D73" s="98">
        <f t="shared" ref="D73:G73" si="22">D74+D75</f>
        <v>0</v>
      </c>
      <c r="E73" s="98">
        <f t="shared" si="22"/>
        <v>24599.759999999998</v>
      </c>
      <c r="F73" s="98">
        <f t="shared" si="22"/>
        <v>0</v>
      </c>
      <c r="G73" s="98">
        <f t="shared" si="22"/>
        <v>12402.44</v>
      </c>
      <c r="H73" s="98"/>
      <c r="I73" s="98"/>
      <c r="J73" s="98"/>
      <c r="K73" s="98"/>
      <c r="L73" s="98"/>
      <c r="M73" s="98"/>
      <c r="N73" s="98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x14ac:dyDescent="0.2">
      <c r="A74" s="110" t="s">
        <v>101</v>
      </c>
      <c r="B74" s="98"/>
      <c r="C74" s="98">
        <v>25831.49</v>
      </c>
      <c r="D74" s="98"/>
      <c r="E74" s="98">
        <v>24599.759999999998</v>
      </c>
      <c r="F74" s="98"/>
      <c r="G74" s="99">
        <v>12402.44</v>
      </c>
      <c r="H74" s="98"/>
      <c r="I74" s="98"/>
      <c r="J74" s="98"/>
      <c r="K74" s="98"/>
      <c r="L74" s="98"/>
      <c r="M74" s="98"/>
      <c r="N74" s="98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x14ac:dyDescent="0.2">
      <c r="A75" s="98" t="s">
        <v>112</v>
      </c>
      <c r="B75" s="98"/>
      <c r="C75" s="98"/>
      <c r="D75" s="98"/>
      <c r="E75" s="98"/>
      <c r="F75" s="98"/>
      <c r="G75" s="99"/>
      <c r="H75" s="98"/>
      <c r="I75" s="98"/>
      <c r="J75" s="98"/>
      <c r="K75" s="98"/>
      <c r="L75" s="98"/>
      <c r="M75" s="98"/>
      <c r="N75" s="98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43.5" customHeight="1" x14ac:dyDescent="0.2">
      <c r="A76" s="98" t="s">
        <v>113</v>
      </c>
      <c r="B76" s="98"/>
      <c r="C76" s="98"/>
      <c r="D76" s="98"/>
      <c r="E76" s="98">
        <v>381.79</v>
      </c>
      <c r="F76" s="98"/>
      <c r="G76" s="99"/>
      <c r="H76" s="98"/>
      <c r="I76" s="98"/>
      <c r="J76" s="98"/>
      <c r="K76" s="98"/>
      <c r="L76" s="98"/>
      <c r="M76" s="98"/>
      <c r="N76" s="98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6.5" customHeight="1" x14ac:dyDescent="0.2">
      <c r="A77" s="98" t="s">
        <v>171</v>
      </c>
      <c r="B77" s="98"/>
      <c r="C77" s="98">
        <f>C78+C79</f>
        <v>39253</v>
      </c>
      <c r="D77" s="98"/>
      <c r="E77" s="98">
        <f>E78+E79</f>
        <v>46802</v>
      </c>
      <c r="F77" s="98">
        <f t="shared" ref="F77:G77" si="23">F78+F79</f>
        <v>0</v>
      </c>
      <c r="G77" s="98">
        <f t="shared" si="23"/>
        <v>26659.84</v>
      </c>
      <c r="H77" s="98"/>
      <c r="I77" s="98"/>
      <c r="J77" s="98"/>
      <c r="K77" s="98"/>
      <c r="L77" s="98"/>
      <c r="M77" s="98"/>
      <c r="N77" s="98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x14ac:dyDescent="0.2">
      <c r="A78" s="98" t="s">
        <v>101</v>
      </c>
      <c r="B78" s="98"/>
      <c r="C78" s="98"/>
      <c r="D78" s="98"/>
      <c r="E78" s="98"/>
      <c r="F78" s="98"/>
      <c r="G78" s="99"/>
      <c r="H78" s="98"/>
      <c r="I78" s="98"/>
      <c r="J78" s="98"/>
      <c r="K78" s="98"/>
      <c r="L78" s="98"/>
      <c r="M78" s="98"/>
      <c r="N78" s="98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x14ac:dyDescent="0.2">
      <c r="A79" s="98" t="s">
        <v>112</v>
      </c>
      <c r="B79" s="98"/>
      <c r="C79" s="98">
        <v>39253</v>
      </c>
      <c r="D79" s="98"/>
      <c r="E79" s="98">
        <v>46802</v>
      </c>
      <c r="F79" s="98"/>
      <c r="G79" s="99">
        <v>26659.84</v>
      </c>
      <c r="H79" s="98"/>
      <c r="I79" s="98"/>
      <c r="J79" s="98"/>
      <c r="K79" s="98"/>
      <c r="L79" s="98"/>
      <c r="M79" s="98"/>
      <c r="N79" s="98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52.5" customHeight="1" x14ac:dyDescent="0.2">
      <c r="A80" s="32" t="s">
        <v>116</v>
      </c>
      <c r="B80" s="32"/>
      <c r="C80" s="32">
        <f>C81+C82</f>
        <v>65084.490000000005</v>
      </c>
      <c r="D80" s="32">
        <f t="shared" ref="D80:G80" si="24">D81+D82</f>
        <v>0</v>
      </c>
      <c r="E80" s="32">
        <f t="shared" si="24"/>
        <v>71783.55</v>
      </c>
      <c r="F80" s="32">
        <f t="shared" si="24"/>
        <v>0</v>
      </c>
      <c r="G80" s="93">
        <f t="shared" si="24"/>
        <v>39062.28</v>
      </c>
      <c r="H80" s="32"/>
      <c r="I80" s="32"/>
      <c r="J80" s="32"/>
      <c r="K80" s="32"/>
      <c r="L80" s="32"/>
      <c r="M80" s="32"/>
      <c r="N80" s="32"/>
    </row>
    <row r="81" spans="1:27" ht="27.75" customHeight="1" x14ac:dyDescent="0.2">
      <c r="A81" s="102" t="s">
        <v>97</v>
      </c>
      <c r="B81" s="102"/>
      <c r="C81" s="102">
        <f>C74+C76+C78</f>
        <v>25831.49</v>
      </c>
      <c r="D81" s="102">
        <f t="shared" ref="D81:G81" si="25">D74+D76+D78</f>
        <v>0</v>
      </c>
      <c r="E81" s="102">
        <f t="shared" si="25"/>
        <v>24981.55</v>
      </c>
      <c r="F81" s="102">
        <f t="shared" si="25"/>
        <v>0</v>
      </c>
      <c r="G81" s="102">
        <f t="shared" si="25"/>
        <v>12402.44</v>
      </c>
      <c r="H81" s="102"/>
      <c r="I81" s="102"/>
      <c r="J81" s="102"/>
      <c r="K81" s="102"/>
      <c r="L81" s="102"/>
      <c r="M81" s="102"/>
      <c r="N81" s="102"/>
    </row>
    <row r="82" spans="1:27" x14ac:dyDescent="0.2">
      <c r="A82" s="13" t="s">
        <v>26</v>
      </c>
      <c r="B82" s="13"/>
      <c r="C82" s="13">
        <f>C75+C79</f>
        <v>39253</v>
      </c>
      <c r="D82" s="13">
        <f t="shared" ref="D82:G82" si="26">D75+D79</f>
        <v>0</v>
      </c>
      <c r="E82" s="13">
        <f t="shared" si="26"/>
        <v>46802</v>
      </c>
      <c r="F82" s="13">
        <f t="shared" si="26"/>
        <v>0</v>
      </c>
      <c r="G82" s="13">
        <f t="shared" si="26"/>
        <v>26659.84</v>
      </c>
      <c r="H82" s="13"/>
      <c r="I82" s="13"/>
      <c r="J82" s="13"/>
      <c r="K82" s="13"/>
      <c r="L82" s="13"/>
      <c r="M82" s="13"/>
      <c r="N82" s="13"/>
    </row>
    <row r="83" spans="1:27" ht="66" customHeight="1" x14ac:dyDescent="0.2">
      <c r="A83" s="85" t="s">
        <v>90</v>
      </c>
      <c r="B83" s="98"/>
      <c r="C83" s="98"/>
      <c r="D83" s="98"/>
      <c r="E83" s="98"/>
      <c r="F83" s="98"/>
      <c r="G83" s="99"/>
      <c r="H83" s="98"/>
      <c r="I83" s="98"/>
      <c r="J83" s="98"/>
      <c r="K83" s="98"/>
      <c r="L83" s="98"/>
      <c r="M83" s="98"/>
      <c r="N83" s="98"/>
    </row>
    <row r="84" spans="1:27" ht="66" customHeight="1" x14ac:dyDescent="0.2">
      <c r="A84" s="98" t="s">
        <v>172</v>
      </c>
      <c r="B84" s="98"/>
      <c r="C84" s="98">
        <v>19264.75</v>
      </c>
      <c r="D84" s="98"/>
      <c r="E84" s="98">
        <v>18759.900000000001</v>
      </c>
      <c r="F84" s="98"/>
      <c r="G84" s="99">
        <v>9623.1200000000008</v>
      </c>
      <c r="H84" s="98"/>
      <c r="I84" s="98"/>
      <c r="J84" s="98"/>
      <c r="K84" s="98"/>
      <c r="L84" s="98"/>
      <c r="M84" s="98"/>
      <c r="N84" s="98"/>
    </row>
    <row r="85" spans="1:27" ht="43.5" customHeight="1" x14ac:dyDescent="0.2">
      <c r="A85" s="98" t="s">
        <v>114</v>
      </c>
      <c r="B85" s="98"/>
      <c r="C85" s="98"/>
      <c r="D85" s="98"/>
      <c r="E85" s="98"/>
      <c r="F85" s="98"/>
      <c r="G85" s="99"/>
      <c r="H85" s="98"/>
      <c r="I85" s="98"/>
      <c r="J85" s="98"/>
      <c r="K85" s="98"/>
      <c r="L85" s="98"/>
      <c r="M85" s="98"/>
      <c r="N85" s="98"/>
    </row>
    <row r="86" spans="1:27" x14ac:dyDescent="0.2">
      <c r="A86" s="32" t="s">
        <v>115</v>
      </c>
      <c r="B86" s="32"/>
      <c r="C86" s="32">
        <f>C87+C88</f>
        <v>19264.75</v>
      </c>
      <c r="D86" s="32">
        <f t="shared" ref="D86:G86" si="27">D87+D88</f>
        <v>0</v>
      </c>
      <c r="E86" s="32">
        <f t="shared" si="27"/>
        <v>18759.900000000001</v>
      </c>
      <c r="F86" s="32">
        <f t="shared" si="27"/>
        <v>0</v>
      </c>
      <c r="G86" s="93">
        <f t="shared" si="27"/>
        <v>9623.1200000000008</v>
      </c>
      <c r="H86" s="32"/>
      <c r="I86" s="32"/>
      <c r="J86" s="32"/>
      <c r="K86" s="32"/>
      <c r="L86" s="32"/>
      <c r="M86" s="32"/>
      <c r="N86" s="32"/>
    </row>
    <row r="87" spans="1:27" ht="26.25" customHeight="1" x14ac:dyDescent="0.2">
      <c r="A87" s="102" t="s">
        <v>97</v>
      </c>
      <c r="B87" s="102"/>
      <c r="C87" s="102">
        <f>C84+C85</f>
        <v>19264.75</v>
      </c>
      <c r="D87" s="102">
        <f t="shared" ref="D87:G87" si="28">D84+D85</f>
        <v>0</v>
      </c>
      <c r="E87" s="102">
        <f t="shared" si="28"/>
        <v>18759.900000000001</v>
      </c>
      <c r="F87" s="102">
        <f t="shared" si="28"/>
        <v>0</v>
      </c>
      <c r="G87" s="108">
        <f t="shared" si="28"/>
        <v>9623.1200000000008</v>
      </c>
      <c r="H87" s="102"/>
      <c r="I87" s="102"/>
      <c r="J87" s="102"/>
      <c r="K87" s="102"/>
      <c r="L87" s="102"/>
      <c r="M87" s="102"/>
      <c r="N87" s="102"/>
    </row>
    <row r="88" spans="1:27" x14ac:dyDescent="0.2">
      <c r="A88" s="13" t="s">
        <v>26</v>
      </c>
      <c r="B88" s="13"/>
      <c r="C88" s="13">
        <v>0</v>
      </c>
      <c r="D88" s="13">
        <v>0</v>
      </c>
      <c r="E88" s="13">
        <v>0</v>
      </c>
      <c r="F88" s="13">
        <v>0</v>
      </c>
      <c r="G88" s="13">
        <v>0</v>
      </c>
      <c r="H88" s="13"/>
      <c r="I88" s="13"/>
      <c r="J88" s="13"/>
      <c r="K88" s="13"/>
      <c r="L88" s="13"/>
      <c r="M88" s="13"/>
      <c r="N88" s="13"/>
    </row>
    <row r="89" spans="1:27" s="100" customFormat="1" ht="66.75" customHeight="1" x14ac:dyDescent="0.2">
      <c r="A89" s="85" t="s">
        <v>117</v>
      </c>
      <c r="B89" s="98"/>
      <c r="C89" s="98"/>
      <c r="D89" s="98"/>
      <c r="E89" s="98"/>
      <c r="F89" s="98"/>
      <c r="G89" s="99"/>
      <c r="H89" s="98"/>
      <c r="I89" s="98"/>
      <c r="J89" s="98"/>
      <c r="K89" s="98"/>
      <c r="L89" s="98"/>
      <c r="M89" s="98"/>
      <c r="N89" s="9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</row>
    <row r="90" spans="1:27" s="100" customFormat="1" ht="42" customHeight="1" x14ac:dyDescent="0.2">
      <c r="A90" s="98" t="s">
        <v>118</v>
      </c>
      <c r="B90" s="98"/>
      <c r="C90" s="98"/>
      <c r="D90" s="98"/>
      <c r="E90" s="98"/>
      <c r="F90" s="98"/>
      <c r="G90" s="99"/>
      <c r="H90" s="98"/>
      <c r="I90" s="98"/>
      <c r="J90" s="98"/>
      <c r="K90" s="98"/>
      <c r="L90" s="98"/>
      <c r="M90" s="98"/>
      <c r="N90" s="9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</row>
    <row r="91" spans="1:27" s="100" customFormat="1" ht="40.5" customHeight="1" x14ac:dyDescent="0.2">
      <c r="A91" s="98" t="s">
        <v>119</v>
      </c>
      <c r="B91" s="98"/>
      <c r="C91" s="98"/>
      <c r="D91" s="98"/>
      <c r="E91" s="98"/>
      <c r="F91" s="98"/>
      <c r="G91" s="99"/>
      <c r="H91" s="98"/>
      <c r="I91" s="98"/>
      <c r="J91" s="98"/>
      <c r="K91" s="98"/>
      <c r="L91" s="98"/>
      <c r="M91" s="98"/>
      <c r="N91" s="9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</row>
    <row r="92" spans="1:27" s="100" customFormat="1" ht="45" customHeight="1" x14ac:dyDescent="0.2">
      <c r="A92" s="98" t="s">
        <v>120</v>
      </c>
      <c r="B92" s="98"/>
      <c r="C92" s="98"/>
      <c r="D92" s="98"/>
      <c r="E92" s="98">
        <v>26</v>
      </c>
      <c r="F92" s="98"/>
      <c r="G92" s="99"/>
      <c r="H92" s="98"/>
      <c r="I92" s="98"/>
      <c r="J92" s="98"/>
      <c r="K92" s="98"/>
      <c r="L92" s="98"/>
      <c r="M92" s="98"/>
      <c r="N92" s="9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</row>
    <row r="93" spans="1:27" s="100" customFormat="1" ht="42.75" customHeight="1" x14ac:dyDescent="0.2">
      <c r="A93" s="98" t="s">
        <v>121</v>
      </c>
      <c r="B93" s="98"/>
      <c r="C93" s="98"/>
      <c r="D93" s="98"/>
      <c r="E93" s="98"/>
      <c r="F93" s="98"/>
      <c r="G93" s="99"/>
      <c r="H93" s="98"/>
      <c r="I93" s="98"/>
      <c r="J93" s="98"/>
      <c r="K93" s="98"/>
      <c r="L93" s="98"/>
      <c r="M93" s="98"/>
      <c r="N93" s="9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</row>
    <row r="94" spans="1:27" s="100" customFormat="1" x14ac:dyDescent="0.2">
      <c r="A94" s="32" t="s">
        <v>122</v>
      </c>
      <c r="B94" s="32"/>
      <c r="C94" s="32">
        <f>C95+C96</f>
        <v>0</v>
      </c>
      <c r="D94" s="32">
        <f t="shared" ref="D94:G94" si="29">D95+D96</f>
        <v>0</v>
      </c>
      <c r="E94" s="32">
        <f t="shared" si="29"/>
        <v>26</v>
      </c>
      <c r="F94" s="32">
        <f t="shared" si="29"/>
        <v>0</v>
      </c>
      <c r="G94" s="32">
        <f t="shared" si="29"/>
        <v>0</v>
      </c>
      <c r="H94" s="32"/>
      <c r="I94" s="32"/>
      <c r="J94" s="32"/>
      <c r="K94" s="32"/>
      <c r="L94" s="32"/>
      <c r="M94" s="32"/>
      <c r="N94" s="32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</row>
    <row r="95" spans="1:27" s="100" customFormat="1" ht="30" customHeight="1" x14ac:dyDescent="0.2">
      <c r="A95" s="102" t="s">
        <v>97</v>
      </c>
      <c r="B95" s="102"/>
      <c r="C95" s="102">
        <f>C90+C91+C92+C93</f>
        <v>0</v>
      </c>
      <c r="D95" s="102">
        <f t="shared" ref="D95:G95" si="30">D90+D91+D92+D93</f>
        <v>0</v>
      </c>
      <c r="E95" s="102">
        <f t="shared" si="30"/>
        <v>26</v>
      </c>
      <c r="F95" s="102">
        <f t="shared" si="30"/>
        <v>0</v>
      </c>
      <c r="G95" s="102">
        <f t="shared" si="30"/>
        <v>0</v>
      </c>
      <c r="H95" s="102"/>
      <c r="I95" s="102"/>
      <c r="J95" s="102"/>
      <c r="K95" s="102"/>
      <c r="L95" s="102"/>
      <c r="M95" s="102"/>
      <c r="N95" s="102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</row>
    <row r="96" spans="1:27" s="100" customFormat="1" x14ac:dyDescent="0.2">
      <c r="A96" s="13" t="s">
        <v>26</v>
      </c>
      <c r="B96" s="13"/>
      <c r="C96" s="13">
        <v>0</v>
      </c>
      <c r="D96" s="13">
        <v>0</v>
      </c>
      <c r="E96" s="13">
        <v>0</v>
      </c>
      <c r="F96" s="13">
        <v>0</v>
      </c>
      <c r="G96" s="13">
        <v>0</v>
      </c>
      <c r="H96" s="13"/>
      <c r="I96" s="13"/>
      <c r="J96" s="13"/>
      <c r="K96" s="13"/>
      <c r="L96" s="13"/>
      <c r="M96" s="13"/>
      <c r="N96" s="13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</row>
    <row r="97" spans="1:27" s="100" customFormat="1" ht="83.25" customHeight="1" x14ac:dyDescent="0.2">
      <c r="A97" s="85" t="s">
        <v>173</v>
      </c>
      <c r="B97" s="98"/>
      <c r="C97" s="98"/>
      <c r="D97" s="98"/>
      <c r="E97" s="98"/>
      <c r="F97" s="98"/>
      <c r="G97" s="99"/>
      <c r="H97" s="98"/>
      <c r="I97" s="98"/>
      <c r="J97" s="98"/>
      <c r="K97" s="98"/>
      <c r="L97" s="98"/>
      <c r="M97" s="98"/>
      <c r="N97" s="9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</row>
    <row r="98" spans="1:27" s="100" customFormat="1" ht="84" customHeight="1" x14ac:dyDescent="0.2">
      <c r="A98" s="98" t="s">
        <v>174</v>
      </c>
      <c r="B98" s="98"/>
      <c r="C98" s="98">
        <v>12636.69</v>
      </c>
      <c r="D98" s="98"/>
      <c r="E98" s="98">
        <v>12710.88</v>
      </c>
      <c r="F98" s="98"/>
      <c r="G98" s="99">
        <v>5961.43</v>
      </c>
      <c r="H98" s="98"/>
      <c r="I98" s="98"/>
      <c r="J98" s="98"/>
      <c r="K98" s="98"/>
      <c r="L98" s="98"/>
      <c r="M98" s="98"/>
      <c r="N98" s="9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</row>
    <row r="99" spans="1:27" s="100" customFormat="1" ht="125.25" customHeight="1" x14ac:dyDescent="0.2">
      <c r="A99" s="98" t="s">
        <v>183</v>
      </c>
      <c r="B99" s="98"/>
      <c r="C99" s="98"/>
      <c r="D99" s="98"/>
      <c r="E99" s="98"/>
      <c r="F99" s="98"/>
      <c r="G99" s="99"/>
      <c r="H99" s="98"/>
      <c r="I99" s="98"/>
      <c r="J99" s="98"/>
      <c r="K99" s="98"/>
      <c r="L99" s="98"/>
      <c r="M99" s="98"/>
      <c r="N99" s="9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</row>
    <row r="100" spans="1:27" s="100" customFormat="1" ht="15" customHeight="1" x14ac:dyDescent="0.2">
      <c r="A100" s="98" t="s">
        <v>112</v>
      </c>
      <c r="B100" s="98"/>
      <c r="C100" s="98"/>
      <c r="D100" s="98"/>
      <c r="E100" s="98">
        <v>392.38</v>
      </c>
      <c r="F100" s="98"/>
      <c r="G100" s="99"/>
      <c r="H100" s="98"/>
      <c r="I100" s="98"/>
      <c r="J100" s="98"/>
      <c r="K100" s="98"/>
      <c r="L100" s="98"/>
      <c r="M100" s="98"/>
      <c r="N100" s="9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</row>
    <row r="101" spans="1:27" s="100" customFormat="1" x14ac:dyDescent="0.2">
      <c r="A101" s="32" t="s">
        <v>182</v>
      </c>
      <c r="B101" s="32"/>
      <c r="C101" s="32">
        <f>C102+C103</f>
        <v>12636.69</v>
      </c>
      <c r="D101" s="32">
        <f t="shared" ref="D101:G101" si="31">D102+D103</f>
        <v>0</v>
      </c>
      <c r="E101" s="32">
        <f t="shared" si="31"/>
        <v>13103.259999999998</v>
      </c>
      <c r="F101" s="32">
        <f t="shared" si="31"/>
        <v>0</v>
      </c>
      <c r="G101" s="32">
        <f t="shared" si="31"/>
        <v>5961.43</v>
      </c>
      <c r="H101" s="32"/>
      <c r="I101" s="32"/>
      <c r="J101" s="32"/>
      <c r="K101" s="32"/>
      <c r="L101" s="32"/>
      <c r="M101" s="32"/>
      <c r="N101" s="32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</row>
    <row r="102" spans="1:27" s="100" customFormat="1" ht="30.75" customHeight="1" x14ac:dyDescent="0.2">
      <c r="A102" s="102" t="s">
        <v>97</v>
      </c>
      <c r="B102" s="102"/>
      <c r="C102" s="102">
        <f>C98</f>
        <v>12636.69</v>
      </c>
      <c r="D102" s="102">
        <f t="shared" ref="D102:G102" si="32">D98</f>
        <v>0</v>
      </c>
      <c r="E102" s="102">
        <f t="shared" si="32"/>
        <v>12710.88</v>
      </c>
      <c r="F102" s="102">
        <f t="shared" si="32"/>
        <v>0</v>
      </c>
      <c r="G102" s="102">
        <f t="shared" si="32"/>
        <v>5961.43</v>
      </c>
      <c r="H102" s="102"/>
      <c r="I102" s="102"/>
      <c r="J102" s="102"/>
      <c r="K102" s="102"/>
      <c r="L102" s="102"/>
      <c r="M102" s="102"/>
      <c r="N102" s="102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</row>
    <row r="103" spans="1:27" s="100" customFormat="1" x14ac:dyDescent="0.2">
      <c r="A103" s="13" t="s">
        <v>26</v>
      </c>
      <c r="B103" s="13"/>
      <c r="C103" s="13">
        <f>C100</f>
        <v>0</v>
      </c>
      <c r="D103" s="13">
        <f t="shared" ref="D103:G103" si="33">D100</f>
        <v>0</v>
      </c>
      <c r="E103" s="13">
        <f t="shared" si="33"/>
        <v>392.38</v>
      </c>
      <c r="F103" s="13">
        <f t="shared" si="33"/>
        <v>0</v>
      </c>
      <c r="G103" s="13">
        <f t="shared" si="33"/>
        <v>0</v>
      </c>
      <c r="H103" s="13"/>
      <c r="I103" s="13"/>
      <c r="J103" s="13"/>
      <c r="K103" s="13"/>
      <c r="L103" s="13"/>
      <c r="M103" s="13"/>
      <c r="N103" s="13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</row>
    <row r="104" spans="1:27" ht="14.25" x14ac:dyDescent="0.2">
      <c r="A104" s="112" t="s">
        <v>61</v>
      </c>
      <c r="B104" s="113"/>
      <c r="C104" s="114">
        <f>C70+C81+C87+C95+C102</f>
        <v>118780.22</v>
      </c>
      <c r="D104" s="114">
        <f t="shared" ref="D104:G104" si="34">D70+D81+D87+D95+D102</f>
        <v>0</v>
      </c>
      <c r="E104" s="114">
        <f t="shared" si="34"/>
        <v>117375.37</v>
      </c>
      <c r="F104" s="114">
        <f t="shared" si="34"/>
        <v>0</v>
      </c>
      <c r="G104" s="114">
        <f t="shared" si="34"/>
        <v>56605.360000000008</v>
      </c>
      <c r="H104" s="113"/>
      <c r="I104" s="113"/>
      <c r="J104" s="113"/>
      <c r="K104" s="113"/>
      <c r="L104" s="113"/>
      <c r="M104" s="113"/>
      <c r="N104" s="113"/>
    </row>
    <row r="105" spans="1:27" ht="14.25" x14ac:dyDescent="0.2">
      <c r="A105" s="112" t="s">
        <v>26</v>
      </c>
      <c r="B105" s="113"/>
      <c r="C105" s="114">
        <f>C71+C82+C88+C96+C103</f>
        <v>249803.59999999998</v>
      </c>
      <c r="D105" s="114">
        <f t="shared" ref="D105:G105" si="35">D71+D82+D88+D96+D103</f>
        <v>0</v>
      </c>
      <c r="E105" s="114">
        <f t="shared" si="35"/>
        <v>257352.6</v>
      </c>
      <c r="F105" s="114">
        <f t="shared" si="35"/>
        <v>0</v>
      </c>
      <c r="G105" s="114">
        <f t="shared" si="35"/>
        <v>135874.48000000001</v>
      </c>
      <c r="H105" s="113"/>
      <c r="I105" s="113"/>
      <c r="J105" s="113"/>
      <c r="K105" s="113"/>
      <c r="L105" s="113"/>
      <c r="M105" s="113"/>
      <c r="N105" s="113"/>
    </row>
    <row r="106" spans="1:27" ht="14.25" x14ac:dyDescent="0.2">
      <c r="A106" s="111" t="s">
        <v>25</v>
      </c>
      <c r="B106" s="111"/>
      <c r="C106" s="115">
        <f>C105+C104</f>
        <v>368583.81999999995</v>
      </c>
      <c r="D106" s="115">
        <f t="shared" ref="D106:G106" si="36">D105+D104</f>
        <v>0</v>
      </c>
      <c r="E106" s="115">
        <f t="shared" si="36"/>
        <v>374727.97</v>
      </c>
      <c r="F106" s="115">
        <f t="shared" si="36"/>
        <v>0</v>
      </c>
      <c r="G106" s="115">
        <f t="shared" si="36"/>
        <v>192479.84000000003</v>
      </c>
      <c r="H106" s="111">
        <f>H104+H105</f>
        <v>0</v>
      </c>
      <c r="I106" s="111"/>
      <c r="J106" s="111"/>
      <c r="K106" s="111"/>
      <c r="L106" s="111"/>
      <c r="M106" s="111"/>
      <c r="N106" s="111"/>
    </row>
    <row r="107" spans="1:27" x14ac:dyDescent="0.2">
      <c r="A107" s="6"/>
      <c r="B107" s="6"/>
      <c r="C107" s="6"/>
      <c r="D107" s="6"/>
      <c r="E107" s="6"/>
      <c r="F107" s="6"/>
      <c r="G107" s="30"/>
      <c r="H107" s="6"/>
      <c r="I107" s="6"/>
      <c r="J107" s="6"/>
      <c r="K107" s="6"/>
      <c r="L107" s="6"/>
      <c r="M107" s="6"/>
      <c r="N107" s="6"/>
    </row>
    <row r="108" spans="1:27" ht="15.75" x14ac:dyDescent="0.2">
      <c r="A108" s="195" t="s">
        <v>154</v>
      </c>
      <c r="B108" s="196"/>
      <c r="C108" s="196"/>
      <c r="D108" s="196"/>
      <c r="E108" s="196"/>
      <c r="F108" s="196"/>
      <c r="G108" s="196"/>
      <c r="H108" s="196"/>
      <c r="I108" s="196"/>
      <c r="J108" s="196"/>
      <c r="K108" s="196"/>
      <c r="L108" s="196"/>
      <c r="M108" s="196"/>
      <c r="N108" s="197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7.25" customHeight="1" x14ac:dyDescent="0.2">
      <c r="A109" s="198" t="s">
        <v>41</v>
      </c>
      <c r="B109" s="199"/>
      <c r="C109" s="199"/>
      <c r="D109" s="199"/>
      <c r="E109" s="199"/>
      <c r="F109" s="199"/>
      <c r="G109" s="199"/>
      <c r="H109" s="199"/>
      <c r="I109" s="199"/>
      <c r="J109" s="199"/>
      <c r="K109" s="199"/>
      <c r="L109" s="199"/>
      <c r="M109" s="199"/>
      <c r="N109" s="200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 x14ac:dyDescent="0.2">
      <c r="A110" s="192" t="s">
        <v>42</v>
      </c>
      <c r="B110" s="193"/>
      <c r="C110" s="193"/>
      <c r="D110" s="193"/>
      <c r="E110" s="193"/>
      <c r="F110" s="193"/>
      <c r="G110" s="193"/>
      <c r="H110" s="193"/>
      <c r="I110" s="193"/>
      <c r="J110" s="193"/>
      <c r="K110" s="193"/>
      <c r="L110" s="193"/>
      <c r="M110" s="193"/>
      <c r="N110" s="194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15.5" customHeight="1" x14ac:dyDescent="0.2">
      <c r="A111" s="163" t="s">
        <v>43</v>
      </c>
      <c r="B111" s="10" t="s">
        <v>44</v>
      </c>
      <c r="C111" s="10"/>
      <c r="D111" s="10"/>
      <c r="E111" s="10">
        <v>10.5</v>
      </c>
      <c r="F111" s="10"/>
      <c r="G111" s="19"/>
      <c r="H111" s="10"/>
      <c r="I111" s="10" t="s">
        <v>123</v>
      </c>
      <c r="J111" s="10" t="s">
        <v>124</v>
      </c>
      <c r="K111" s="78"/>
      <c r="L111" s="78"/>
      <c r="M111" s="78">
        <v>1</v>
      </c>
      <c r="N111" s="78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24.75" customHeight="1" x14ac:dyDescent="0.2">
      <c r="A112" s="14" t="s">
        <v>61</v>
      </c>
      <c r="B112" s="17"/>
      <c r="C112" s="17">
        <f>C111</f>
        <v>0</v>
      </c>
      <c r="D112" s="17">
        <f t="shared" ref="D112:N113" si="37">D111</f>
        <v>0</v>
      </c>
      <c r="E112" s="17">
        <f t="shared" si="37"/>
        <v>10.5</v>
      </c>
      <c r="F112" s="17">
        <f t="shared" si="37"/>
        <v>0</v>
      </c>
      <c r="G112" s="21">
        <f t="shared" si="37"/>
        <v>0</v>
      </c>
      <c r="H112" s="17">
        <f t="shared" si="37"/>
        <v>0</v>
      </c>
      <c r="I112" s="17" t="str">
        <f t="shared" si="37"/>
        <v>количество человек</v>
      </c>
      <c r="J112" s="17" t="str">
        <f t="shared" si="37"/>
        <v>чел.</v>
      </c>
      <c r="K112" s="140">
        <f t="shared" si="37"/>
        <v>0</v>
      </c>
      <c r="L112" s="140">
        <f t="shared" si="37"/>
        <v>0</v>
      </c>
      <c r="M112" s="140">
        <f t="shared" si="37"/>
        <v>1</v>
      </c>
      <c r="N112" s="140">
        <f t="shared" si="37"/>
        <v>0</v>
      </c>
      <c r="S112" s="1"/>
      <c r="T112" s="1"/>
      <c r="U112" s="1"/>
      <c r="V112" s="1"/>
      <c r="W112" s="1"/>
      <c r="X112" s="1"/>
      <c r="Y112" s="1"/>
      <c r="Z112" s="1"/>
      <c r="AA112" s="1"/>
    </row>
    <row r="113" spans="1:730" ht="27" customHeight="1" x14ac:dyDescent="0.2">
      <c r="A113" s="23" t="s">
        <v>22</v>
      </c>
      <c r="B113" s="81"/>
      <c r="C113" s="24">
        <f>C112</f>
        <v>0</v>
      </c>
      <c r="D113" s="24">
        <f t="shared" si="37"/>
        <v>0</v>
      </c>
      <c r="E113" s="24">
        <f t="shared" si="37"/>
        <v>10.5</v>
      </c>
      <c r="F113" s="24">
        <f t="shared" si="37"/>
        <v>0</v>
      </c>
      <c r="G113" s="25">
        <f t="shared" si="37"/>
        <v>0</v>
      </c>
      <c r="H113" s="24">
        <f t="shared" si="37"/>
        <v>0</v>
      </c>
      <c r="I113" s="24" t="str">
        <f>I112</f>
        <v>количество человек</v>
      </c>
      <c r="J113" s="24" t="str">
        <f t="shared" si="37"/>
        <v>чел.</v>
      </c>
      <c r="K113" s="141">
        <f t="shared" si="37"/>
        <v>0</v>
      </c>
      <c r="L113" s="141">
        <f t="shared" si="37"/>
        <v>0</v>
      </c>
      <c r="M113" s="141">
        <f t="shared" si="37"/>
        <v>1</v>
      </c>
      <c r="N113" s="141">
        <f t="shared" si="37"/>
        <v>0</v>
      </c>
      <c r="S113" s="1"/>
      <c r="T113" s="1"/>
      <c r="U113" s="1"/>
      <c r="V113" s="1"/>
      <c r="W113" s="1"/>
      <c r="X113" s="1"/>
      <c r="Y113" s="1"/>
      <c r="Z113" s="1"/>
      <c r="AA113" s="1"/>
    </row>
    <row r="114" spans="1:730" x14ac:dyDescent="0.2">
      <c r="A114" s="154"/>
      <c r="B114" s="155"/>
      <c r="C114" s="156"/>
      <c r="D114" s="156"/>
      <c r="E114" s="156"/>
      <c r="F114" s="156"/>
      <c r="G114" s="157"/>
      <c r="H114" s="156"/>
      <c r="I114" s="156"/>
      <c r="J114" s="156"/>
      <c r="K114" s="158"/>
      <c r="L114" s="158"/>
      <c r="M114" s="158"/>
      <c r="N114" s="159"/>
      <c r="S114" s="1"/>
      <c r="T114" s="1"/>
      <c r="U114" s="1"/>
      <c r="V114" s="1"/>
      <c r="W114" s="1"/>
      <c r="X114" s="1"/>
      <c r="Y114" s="1"/>
      <c r="Z114" s="1"/>
      <c r="AA114" s="1"/>
    </row>
    <row r="115" spans="1:730" ht="15.75" x14ac:dyDescent="0.2">
      <c r="A115" s="195" t="s">
        <v>155</v>
      </c>
      <c r="B115" s="196"/>
      <c r="C115" s="196"/>
      <c r="D115" s="196"/>
      <c r="E115" s="196"/>
      <c r="F115" s="196"/>
      <c r="G115" s="196"/>
      <c r="H115" s="196"/>
      <c r="I115" s="196"/>
      <c r="J115" s="196"/>
      <c r="K115" s="196"/>
      <c r="L115" s="196"/>
      <c r="M115" s="196"/>
      <c r="N115" s="197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  <c r="CD115" s="44"/>
      <c r="CE115" s="44"/>
      <c r="CF115" s="44"/>
      <c r="CG115" s="44"/>
      <c r="CH115" s="44"/>
      <c r="CI115" s="44"/>
      <c r="CJ115" s="44"/>
      <c r="CK115" s="44"/>
      <c r="CL115" s="44"/>
      <c r="CM115" s="44"/>
      <c r="CN115" s="44"/>
      <c r="CO115" s="44"/>
      <c r="CP115" s="44"/>
      <c r="CQ115" s="44"/>
      <c r="CR115" s="44"/>
      <c r="CS115" s="44"/>
      <c r="CT115" s="44"/>
      <c r="CU115" s="44"/>
      <c r="CV115" s="44"/>
      <c r="CW115" s="44"/>
      <c r="CX115" s="44"/>
      <c r="CY115" s="44"/>
      <c r="CZ115" s="44"/>
      <c r="DA115" s="44"/>
      <c r="DB115" s="44"/>
      <c r="DC115" s="44"/>
      <c r="DD115" s="44"/>
      <c r="DE115" s="44"/>
      <c r="DF115" s="44"/>
      <c r="DG115" s="44"/>
      <c r="DH115" s="44"/>
      <c r="DI115" s="44"/>
      <c r="DJ115" s="44"/>
      <c r="DK115" s="44"/>
      <c r="DL115" s="44"/>
      <c r="DM115" s="44"/>
      <c r="DN115" s="44"/>
      <c r="DO115" s="44"/>
      <c r="DP115" s="44"/>
      <c r="DQ115" s="44"/>
      <c r="DR115" s="44"/>
      <c r="DS115" s="44"/>
      <c r="DT115" s="44"/>
      <c r="DU115" s="44"/>
      <c r="DV115" s="44"/>
      <c r="DW115" s="44"/>
      <c r="DX115" s="44"/>
      <c r="DY115" s="44"/>
      <c r="DZ115" s="44"/>
      <c r="EA115" s="44"/>
      <c r="EB115" s="44"/>
      <c r="EC115" s="44"/>
      <c r="ED115" s="44"/>
      <c r="EE115" s="44"/>
      <c r="EF115" s="44"/>
      <c r="EG115" s="44"/>
      <c r="EH115" s="44"/>
      <c r="EI115" s="44"/>
      <c r="EJ115" s="44"/>
      <c r="EK115" s="44"/>
      <c r="EL115" s="44"/>
      <c r="EM115" s="44"/>
      <c r="EN115" s="44"/>
      <c r="EO115" s="44"/>
      <c r="EP115" s="44"/>
      <c r="EQ115" s="44"/>
      <c r="ER115" s="44"/>
      <c r="ES115" s="44"/>
      <c r="ET115" s="44"/>
      <c r="EU115" s="44"/>
      <c r="EV115" s="44"/>
      <c r="EW115" s="44"/>
      <c r="EX115" s="44"/>
      <c r="EY115" s="44"/>
      <c r="EZ115" s="44"/>
      <c r="FA115" s="44"/>
      <c r="FB115" s="44"/>
      <c r="FC115" s="44"/>
      <c r="FD115" s="44"/>
      <c r="FE115" s="44"/>
      <c r="FF115" s="44"/>
      <c r="FG115" s="44"/>
      <c r="FH115" s="44"/>
      <c r="FI115" s="44"/>
      <c r="FJ115" s="44"/>
      <c r="FK115" s="44"/>
      <c r="FL115" s="44"/>
      <c r="FM115" s="44"/>
      <c r="FN115" s="44"/>
      <c r="FO115" s="44"/>
      <c r="FP115" s="44"/>
      <c r="FQ115" s="44"/>
      <c r="FR115" s="44"/>
      <c r="FS115" s="44"/>
      <c r="FT115" s="44"/>
      <c r="FU115" s="44"/>
      <c r="FV115" s="44"/>
      <c r="FW115" s="44"/>
      <c r="FX115" s="44"/>
      <c r="FY115" s="44"/>
      <c r="FZ115" s="44"/>
      <c r="GA115" s="44"/>
      <c r="GB115" s="44"/>
      <c r="GC115" s="44"/>
      <c r="GD115" s="44"/>
      <c r="GE115" s="44"/>
      <c r="GF115" s="44"/>
      <c r="GG115" s="44"/>
      <c r="GH115" s="44"/>
      <c r="GI115" s="44"/>
      <c r="GJ115" s="44"/>
      <c r="GK115" s="44"/>
      <c r="GL115" s="44"/>
      <c r="GM115" s="44"/>
      <c r="GN115" s="44"/>
      <c r="GO115" s="44"/>
      <c r="GP115" s="44"/>
      <c r="GQ115" s="44"/>
      <c r="GR115" s="44"/>
      <c r="GS115" s="44"/>
      <c r="GT115" s="44"/>
      <c r="GU115" s="44"/>
      <c r="GV115" s="44"/>
      <c r="GW115" s="44"/>
      <c r="GX115" s="44"/>
      <c r="GY115" s="44"/>
      <c r="GZ115" s="44"/>
      <c r="HA115" s="44"/>
      <c r="HB115" s="44"/>
      <c r="HC115" s="44"/>
      <c r="HD115" s="44"/>
      <c r="HE115" s="44"/>
      <c r="HF115" s="44"/>
      <c r="HG115" s="44"/>
      <c r="HH115" s="44"/>
      <c r="HI115" s="44"/>
      <c r="HJ115" s="44"/>
      <c r="HK115" s="44"/>
      <c r="HL115" s="44"/>
      <c r="HM115" s="44"/>
      <c r="HN115" s="44"/>
      <c r="HO115" s="44"/>
      <c r="HP115" s="44"/>
      <c r="HQ115" s="44"/>
      <c r="HR115" s="44"/>
      <c r="HS115" s="44"/>
      <c r="HT115" s="44"/>
      <c r="HU115" s="44"/>
      <c r="HV115" s="44"/>
      <c r="HW115" s="44"/>
      <c r="HX115" s="44"/>
      <c r="HY115" s="44"/>
      <c r="HZ115" s="44"/>
      <c r="IA115" s="44"/>
      <c r="IB115" s="44"/>
      <c r="IC115" s="44"/>
      <c r="ID115" s="44"/>
      <c r="IE115" s="44"/>
      <c r="IF115" s="44"/>
      <c r="IG115" s="44"/>
      <c r="IH115" s="44"/>
      <c r="II115" s="44"/>
      <c r="IJ115" s="44"/>
      <c r="IK115" s="44"/>
      <c r="IL115" s="44"/>
      <c r="IM115" s="44"/>
      <c r="IN115" s="44"/>
      <c r="IO115" s="44"/>
      <c r="IP115" s="44"/>
      <c r="IQ115" s="44"/>
      <c r="IR115" s="44"/>
      <c r="IS115" s="44"/>
      <c r="IT115" s="44"/>
      <c r="IU115" s="44"/>
      <c r="IV115" s="44"/>
      <c r="IW115" s="44"/>
      <c r="IX115" s="44"/>
      <c r="IY115" s="44"/>
      <c r="IZ115" s="44"/>
      <c r="JA115" s="44"/>
      <c r="JB115" s="44"/>
      <c r="JC115" s="44"/>
      <c r="JD115" s="44"/>
      <c r="JE115" s="44"/>
      <c r="JF115" s="44"/>
      <c r="JG115" s="44"/>
      <c r="JH115" s="44"/>
      <c r="JI115" s="44"/>
      <c r="JJ115" s="44"/>
      <c r="JK115" s="44"/>
      <c r="JL115" s="44"/>
      <c r="JM115" s="44"/>
      <c r="JN115" s="44"/>
      <c r="JO115" s="44"/>
      <c r="JP115" s="44"/>
      <c r="JQ115" s="44"/>
      <c r="JR115" s="44"/>
      <c r="JS115" s="44"/>
      <c r="JT115" s="44"/>
      <c r="JU115" s="44"/>
      <c r="JV115" s="44"/>
      <c r="JW115" s="44"/>
      <c r="JX115" s="44"/>
      <c r="JY115" s="44"/>
      <c r="JZ115" s="44"/>
      <c r="KA115" s="44"/>
      <c r="KB115" s="44"/>
      <c r="KC115" s="44"/>
      <c r="KD115" s="44"/>
      <c r="KE115" s="44"/>
      <c r="KF115" s="44"/>
      <c r="KG115" s="44"/>
      <c r="KH115" s="44"/>
      <c r="KI115" s="44"/>
      <c r="KJ115" s="44"/>
      <c r="KK115" s="44"/>
      <c r="KL115" s="44"/>
      <c r="KM115" s="44"/>
      <c r="KN115" s="44"/>
      <c r="KO115" s="44"/>
      <c r="KP115" s="44"/>
      <c r="KQ115" s="44"/>
      <c r="KR115" s="44"/>
      <c r="KS115" s="44"/>
      <c r="KT115" s="44"/>
      <c r="KU115" s="44"/>
      <c r="KV115" s="44"/>
      <c r="KW115" s="44"/>
      <c r="KX115" s="44"/>
      <c r="KY115" s="44"/>
      <c r="KZ115" s="44"/>
      <c r="LA115" s="44"/>
      <c r="LB115" s="44"/>
      <c r="LC115" s="44"/>
      <c r="LD115" s="44"/>
      <c r="LE115" s="44"/>
      <c r="LF115" s="44"/>
      <c r="LG115" s="44"/>
      <c r="LH115" s="44"/>
      <c r="LI115" s="44"/>
      <c r="LJ115" s="44"/>
      <c r="LK115" s="44"/>
      <c r="LL115" s="44"/>
      <c r="LM115" s="44"/>
      <c r="LN115" s="44"/>
      <c r="LO115" s="44"/>
      <c r="LP115" s="44"/>
      <c r="LQ115" s="44"/>
      <c r="LR115" s="44"/>
      <c r="LS115" s="44"/>
      <c r="LT115" s="44"/>
      <c r="LU115" s="44"/>
      <c r="LV115" s="44"/>
      <c r="LW115" s="44"/>
      <c r="LX115" s="44"/>
      <c r="LY115" s="44"/>
      <c r="LZ115" s="44"/>
      <c r="MA115" s="44"/>
      <c r="MB115" s="44"/>
      <c r="MC115" s="44"/>
      <c r="MD115" s="44"/>
      <c r="ME115" s="44"/>
      <c r="MF115" s="44"/>
      <c r="MG115" s="44"/>
      <c r="MH115" s="44"/>
      <c r="MI115" s="44"/>
      <c r="MJ115" s="44"/>
      <c r="MK115" s="44"/>
      <c r="ML115" s="44"/>
      <c r="MM115" s="44"/>
      <c r="MN115" s="44"/>
      <c r="MO115" s="44"/>
      <c r="MP115" s="44"/>
      <c r="MQ115" s="44"/>
      <c r="MR115" s="44"/>
      <c r="MS115" s="44"/>
      <c r="MT115" s="44"/>
      <c r="MU115" s="44"/>
      <c r="MV115" s="44"/>
      <c r="MW115" s="44"/>
      <c r="MX115" s="44"/>
      <c r="MY115" s="44"/>
      <c r="MZ115" s="44"/>
      <c r="NA115" s="44"/>
      <c r="NB115" s="44"/>
      <c r="NC115" s="44"/>
      <c r="ND115" s="44"/>
      <c r="NE115" s="44"/>
      <c r="NF115" s="44"/>
      <c r="NG115" s="44"/>
      <c r="NH115" s="44"/>
      <c r="NI115" s="44"/>
      <c r="NJ115" s="44"/>
      <c r="NK115" s="44"/>
      <c r="NL115" s="44"/>
      <c r="NM115" s="44"/>
      <c r="NN115" s="44"/>
      <c r="NO115" s="44"/>
      <c r="NP115" s="44"/>
      <c r="NQ115" s="44"/>
      <c r="NR115" s="44"/>
      <c r="NS115" s="44"/>
      <c r="NT115" s="44"/>
      <c r="NU115" s="44"/>
      <c r="NV115" s="44"/>
      <c r="NW115" s="44"/>
      <c r="NX115" s="44"/>
      <c r="NY115" s="44"/>
      <c r="NZ115" s="44"/>
      <c r="OA115" s="44"/>
      <c r="OB115" s="44"/>
      <c r="OC115" s="44"/>
      <c r="OD115" s="44"/>
      <c r="OE115" s="44"/>
      <c r="OF115" s="44"/>
      <c r="OG115" s="44"/>
      <c r="OH115" s="44"/>
      <c r="OI115" s="44"/>
      <c r="OJ115" s="44"/>
      <c r="OK115" s="44"/>
      <c r="OL115" s="44"/>
      <c r="OM115" s="44"/>
      <c r="ON115" s="44"/>
      <c r="OO115" s="44"/>
      <c r="OP115" s="44"/>
      <c r="OQ115" s="44"/>
      <c r="OR115" s="44"/>
      <c r="OS115" s="44"/>
      <c r="OT115" s="44"/>
      <c r="OU115" s="44"/>
      <c r="OV115" s="44"/>
      <c r="OW115" s="44"/>
      <c r="OX115" s="44"/>
      <c r="OY115" s="44"/>
      <c r="OZ115" s="44"/>
      <c r="PA115" s="44"/>
      <c r="PB115" s="44"/>
      <c r="PC115" s="44"/>
      <c r="PD115" s="44"/>
      <c r="PE115" s="44"/>
      <c r="PF115" s="44"/>
      <c r="PG115" s="44"/>
      <c r="PH115" s="44"/>
      <c r="PI115" s="44"/>
      <c r="PJ115" s="44"/>
      <c r="PK115" s="44"/>
      <c r="PL115" s="44"/>
      <c r="PM115" s="44"/>
      <c r="PN115" s="44"/>
      <c r="PO115" s="44"/>
      <c r="PP115" s="44"/>
      <c r="PQ115" s="44"/>
      <c r="PR115" s="44"/>
      <c r="PS115" s="44"/>
      <c r="PT115" s="44"/>
      <c r="PU115" s="44"/>
      <c r="PV115" s="44"/>
      <c r="PW115" s="44"/>
      <c r="PX115" s="44"/>
      <c r="PY115" s="44"/>
      <c r="PZ115" s="44"/>
      <c r="QA115" s="44"/>
      <c r="QB115" s="44"/>
      <c r="QC115" s="44"/>
      <c r="QD115" s="44"/>
      <c r="QE115" s="44"/>
      <c r="QF115" s="44"/>
      <c r="QG115" s="44"/>
      <c r="QH115" s="44"/>
      <c r="QI115" s="44"/>
      <c r="QJ115" s="44"/>
      <c r="QK115" s="44"/>
      <c r="QL115" s="44"/>
      <c r="QM115" s="44"/>
      <c r="QN115" s="44"/>
      <c r="QO115" s="44"/>
      <c r="QP115" s="44"/>
      <c r="QQ115" s="44"/>
      <c r="QR115" s="44"/>
      <c r="QS115" s="44"/>
      <c r="QT115" s="44"/>
      <c r="QU115" s="44"/>
      <c r="QV115" s="44"/>
      <c r="QW115" s="44"/>
      <c r="QX115" s="44"/>
      <c r="QY115" s="44"/>
      <c r="QZ115" s="44"/>
      <c r="RA115" s="44"/>
      <c r="RB115" s="44"/>
      <c r="RC115" s="44"/>
      <c r="RD115" s="44"/>
      <c r="RE115" s="44"/>
      <c r="RF115" s="44"/>
      <c r="RG115" s="44"/>
      <c r="RH115" s="44"/>
      <c r="RI115" s="44"/>
      <c r="RJ115" s="44"/>
      <c r="RK115" s="44"/>
      <c r="RL115" s="44"/>
      <c r="RM115" s="44"/>
      <c r="RN115" s="44"/>
      <c r="RO115" s="44"/>
      <c r="RP115" s="44"/>
      <c r="RQ115" s="44"/>
      <c r="RR115" s="44"/>
      <c r="RS115" s="44"/>
      <c r="RT115" s="44"/>
      <c r="RU115" s="44"/>
      <c r="RV115" s="44"/>
      <c r="RW115" s="44"/>
      <c r="RX115" s="44"/>
      <c r="RY115" s="44"/>
      <c r="RZ115" s="44"/>
      <c r="SA115" s="44"/>
      <c r="SB115" s="44"/>
      <c r="SC115" s="44"/>
      <c r="SD115" s="44"/>
      <c r="SE115" s="44"/>
      <c r="SF115" s="44"/>
      <c r="SG115" s="44"/>
      <c r="SH115" s="44"/>
      <c r="SI115" s="44"/>
      <c r="SJ115" s="44"/>
      <c r="SK115" s="44"/>
      <c r="SL115" s="44"/>
      <c r="SM115" s="44"/>
      <c r="SN115" s="44"/>
      <c r="SO115" s="44"/>
      <c r="SP115" s="44"/>
      <c r="SQ115" s="44"/>
      <c r="SR115" s="44"/>
      <c r="SS115" s="44"/>
      <c r="ST115" s="44"/>
      <c r="SU115" s="44"/>
      <c r="SV115" s="44"/>
      <c r="SW115" s="44"/>
      <c r="SX115" s="44"/>
      <c r="SY115" s="44"/>
      <c r="SZ115" s="44"/>
      <c r="TA115" s="44"/>
      <c r="TB115" s="44"/>
      <c r="TC115" s="44"/>
      <c r="TD115" s="44"/>
      <c r="TE115" s="44"/>
      <c r="TF115" s="44"/>
      <c r="TG115" s="44"/>
      <c r="TH115" s="44"/>
      <c r="TI115" s="44"/>
      <c r="TJ115" s="44"/>
      <c r="TK115" s="44"/>
      <c r="TL115" s="44"/>
      <c r="TM115" s="44"/>
      <c r="TN115" s="44"/>
      <c r="TO115" s="44"/>
      <c r="TP115" s="44"/>
      <c r="TQ115" s="44"/>
      <c r="TR115" s="44"/>
      <c r="TS115" s="44"/>
      <c r="TT115" s="44"/>
      <c r="TU115" s="44"/>
      <c r="TV115" s="44"/>
      <c r="TW115" s="44"/>
      <c r="TX115" s="44"/>
      <c r="TY115" s="44"/>
      <c r="TZ115" s="44"/>
      <c r="UA115" s="44"/>
      <c r="UB115" s="44"/>
      <c r="UC115" s="44"/>
      <c r="UD115" s="44"/>
      <c r="UE115" s="44"/>
      <c r="UF115" s="44"/>
      <c r="UG115" s="44"/>
      <c r="UH115" s="44"/>
      <c r="UI115" s="44"/>
      <c r="UJ115" s="44"/>
      <c r="UK115" s="44"/>
      <c r="UL115" s="44"/>
      <c r="UM115" s="44"/>
      <c r="UN115" s="44"/>
      <c r="UO115" s="44"/>
      <c r="UP115" s="44"/>
      <c r="UQ115" s="44"/>
      <c r="UR115" s="44"/>
      <c r="US115" s="44"/>
      <c r="UT115" s="44"/>
      <c r="UU115" s="44"/>
      <c r="UV115" s="44"/>
      <c r="UW115" s="44"/>
      <c r="UX115" s="44"/>
      <c r="UY115" s="44"/>
      <c r="UZ115" s="44"/>
      <c r="VA115" s="44"/>
      <c r="VB115" s="44"/>
      <c r="VC115" s="44"/>
      <c r="VD115" s="44"/>
      <c r="VE115" s="44"/>
      <c r="VF115" s="44"/>
      <c r="VG115" s="44"/>
      <c r="VH115" s="44"/>
      <c r="VI115" s="44"/>
      <c r="VJ115" s="44"/>
      <c r="VK115" s="44"/>
      <c r="VL115" s="44"/>
      <c r="VM115" s="44"/>
      <c r="VN115" s="44"/>
      <c r="VO115" s="44"/>
      <c r="VP115" s="44"/>
      <c r="VQ115" s="44"/>
      <c r="VR115" s="44"/>
      <c r="VS115" s="44"/>
      <c r="VT115" s="44"/>
      <c r="VU115" s="44"/>
      <c r="VV115" s="44"/>
      <c r="VW115" s="44"/>
      <c r="VX115" s="44"/>
      <c r="VY115" s="44"/>
      <c r="VZ115" s="44"/>
      <c r="WA115" s="44"/>
      <c r="WB115" s="44"/>
      <c r="WC115" s="44"/>
      <c r="WD115" s="44"/>
      <c r="WE115" s="44"/>
      <c r="WF115" s="44"/>
      <c r="WG115" s="44"/>
      <c r="WH115" s="44"/>
      <c r="WI115" s="44"/>
      <c r="WJ115" s="44"/>
      <c r="WK115" s="44"/>
      <c r="WL115" s="44"/>
      <c r="WM115" s="44"/>
      <c r="WN115" s="44"/>
      <c r="WO115" s="44"/>
      <c r="WP115" s="44"/>
      <c r="WQ115" s="44"/>
      <c r="WR115" s="44"/>
      <c r="WS115" s="44"/>
      <c r="WT115" s="44"/>
      <c r="WU115" s="44"/>
      <c r="WV115" s="44"/>
      <c r="WW115" s="44"/>
      <c r="WX115" s="44"/>
      <c r="WY115" s="44"/>
      <c r="WZ115" s="44"/>
      <c r="XA115" s="44"/>
      <c r="XB115" s="44"/>
      <c r="XC115" s="44"/>
      <c r="XD115" s="44"/>
      <c r="XE115" s="44"/>
      <c r="XF115" s="44"/>
      <c r="XG115" s="44"/>
      <c r="XH115" s="44"/>
      <c r="XI115" s="44"/>
      <c r="XJ115" s="44"/>
      <c r="XK115" s="44"/>
      <c r="XL115" s="44"/>
      <c r="XM115" s="44"/>
      <c r="XN115" s="44"/>
      <c r="XO115" s="44"/>
      <c r="XP115" s="44"/>
      <c r="XQ115" s="44"/>
      <c r="XR115" s="44"/>
      <c r="XS115" s="44"/>
      <c r="XT115" s="44"/>
      <c r="XU115" s="44"/>
      <c r="XV115" s="44"/>
      <c r="XW115" s="44"/>
      <c r="XX115" s="44"/>
      <c r="XY115" s="44"/>
      <c r="XZ115" s="44"/>
      <c r="YA115" s="44"/>
      <c r="YB115" s="44"/>
      <c r="YC115" s="44"/>
      <c r="YD115" s="44"/>
      <c r="YE115" s="44"/>
      <c r="YF115" s="44"/>
      <c r="YG115" s="44"/>
      <c r="YH115" s="44"/>
      <c r="YI115" s="44"/>
      <c r="YJ115" s="44"/>
      <c r="YK115" s="44"/>
      <c r="YL115" s="44"/>
      <c r="YM115" s="44"/>
      <c r="YN115" s="44"/>
      <c r="YO115" s="44"/>
      <c r="YP115" s="44"/>
      <c r="YQ115" s="44"/>
      <c r="YR115" s="44"/>
      <c r="YS115" s="44"/>
      <c r="YT115" s="44"/>
      <c r="YU115" s="44"/>
      <c r="YV115" s="44"/>
      <c r="YW115" s="44"/>
      <c r="YX115" s="44"/>
      <c r="YY115" s="44"/>
      <c r="YZ115" s="44"/>
      <c r="ZA115" s="44"/>
      <c r="ZB115" s="44"/>
      <c r="ZC115" s="44"/>
      <c r="ZD115" s="44"/>
      <c r="ZE115" s="44"/>
      <c r="ZF115" s="44"/>
      <c r="ZG115" s="44"/>
      <c r="ZH115" s="44"/>
      <c r="ZI115" s="44"/>
      <c r="ZJ115" s="44"/>
      <c r="ZK115" s="44"/>
      <c r="ZL115" s="44"/>
      <c r="ZM115" s="44"/>
      <c r="ZN115" s="44"/>
      <c r="ZO115" s="44"/>
      <c r="ZP115" s="44"/>
      <c r="ZQ115" s="44"/>
      <c r="ZR115" s="44"/>
      <c r="ZS115" s="44"/>
      <c r="ZT115" s="44"/>
      <c r="ZU115" s="44"/>
      <c r="ZV115" s="44"/>
      <c r="ZW115" s="44"/>
      <c r="ZX115" s="44"/>
      <c r="ZY115" s="44"/>
      <c r="ZZ115" s="44"/>
      <c r="AAA115" s="44"/>
      <c r="AAB115" s="44"/>
      <c r="AAC115" s="44"/>
      <c r="AAD115" s="44"/>
      <c r="AAE115" s="44"/>
      <c r="AAF115" s="44"/>
      <c r="AAG115" s="44"/>
      <c r="AAH115" s="44"/>
      <c r="AAI115" s="44"/>
      <c r="AAJ115" s="44"/>
      <c r="AAK115" s="44"/>
      <c r="AAL115" s="44"/>
      <c r="AAM115" s="44"/>
      <c r="AAN115" s="44"/>
      <c r="AAO115" s="44"/>
      <c r="AAP115" s="44"/>
      <c r="AAQ115" s="44"/>
      <c r="AAR115" s="44"/>
      <c r="AAS115" s="44"/>
      <c r="AAT115" s="44"/>
      <c r="AAU115" s="44"/>
      <c r="AAV115" s="44"/>
      <c r="AAW115" s="44"/>
      <c r="AAX115" s="44"/>
      <c r="AAY115" s="44"/>
      <c r="AAZ115" s="44"/>
      <c r="ABA115" s="44"/>
      <c r="ABB115" s="44"/>
    </row>
    <row r="116" spans="1:730" ht="18.75" customHeight="1" x14ac:dyDescent="0.2">
      <c r="A116" s="198" t="s">
        <v>80</v>
      </c>
      <c r="B116" s="199"/>
      <c r="C116" s="199"/>
      <c r="D116" s="199"/>
      <c r="E116" s="199"/>
      <c r="F116" s="199"/>
      <c r="G116" s="199"/>
      <c r="H116" s="199"/>
      <c r="I116" s="199"/>
      <c r="J116" s="199"/>
      <c r="K116" s="199"/>
      <c r="L116" s="199"/>
      <c r="M116" s="199"/>
      <c r="N116" s="200"/>
    </row>
    <row r="117" spans="1:730" ht="16.5" customHeight="1" x14ac:dyDescent="0.2">
      <c r="A117" s="198" t="s">
        <v>81</v>
      </c>
      <c r="B117" s="199"/>
      <c r="C117" s="199"/>
      <c r="D117" s="199"/>
      <c r="E117" s="199"/>
      <c r="F117" s="199"/>
      <c r="G117" s="199"/>
      <c r="H117" s="199"/>
      <c r="I117" s="199"/>
      <c r="J117" s="199"/>
      <c r="K117" s="199"/>
      <c r="L117" s="199"/>
      <c r="M117" s="199"/>
      <c r="N117" s="200"/>
      <c r="S117" s="1"/>
      <c r="T117" s="1"/>
      <c r="U117" s="1"/>
      <c r="V117" s="1"/>
      <c r="W117" s="1"/>
      <c r="X117" s="1"/>
      <c r="Y117" s="1"/>
      <c r="Z117" s="1"/>
      <c r="AA117" s="1"/>
    </row>
    <row r="118" spans="1:730" ht="52.5" customHeight="1" x14ac:dyDescent="0.2">
      <c r="A118" s="163" t="s">
        <v>139</v>
      </c>
      <c r="B118" s="163" t="s">
        <v>24</v>
      </c>
      <c r="C118" s="7">
        <v>100</v>
      </c>
      <c r="D118" s="7"/>
      <c r="E118" s="7">
        <v>50</v>
      </c>
      <c r="F118" s="7"/>
      <c r="G118" s="8"/>
      <c r="H118" s="7"/>
      <c r="I118" s="27"/>
      <c r="J118" s="27"/>
      <c r="K118" s="39"/>
      <c r="L118" s="35"/>
      <c r="M118" s="35"/>
      <c r="N118" s="35"/>
      <c r="S118" s="1"/>
      <c r="T118" s="1"/>
      <c r="U118" s="1"/>
      <c r="V118" s="1"/>
      <c r="W118" s="1"/>
      <c r="X118" s="1"/>
      <c r="Y118" s="1"/>
      <c r="Z118" s="1"/>
      <c r="AA118" s="1"/>
    </row>
    <row r="119" spans="1:730" x14ac:dyDescent="0.2">
      <c r="A119" s="46" t="s">
        <v>61</v>
      </c>
      <c r="B119" s="47"/>
      <c r="C119" s="61">
        <f>C118</f>
        <v>100</v>
      </c>
      <c r="D119" s="61">
        <f t="shared" ref="D119:H119" si="38">D118</f>
        <v>0</v>
      </c>
      <c r="E119" s="61">
        <f t="shared" si="38"/>
        <v>50</v>
      </c>
      <c r="F119" s="61">
        <f t="shared" si="38"/>
        <v>0</v>
      </c>
      <c r="G119" s="61">
        <f t="shared" si="38"/>
        <v>0</v>
      </c>
      <c r="H119" s="61">
        <f t="shared" si="38"/>
        <v>0</v>
      </c>
      <c r="I119" s="56"/>
      <c r="J119" s="56"/>
      <c r="K119" s="64"/>
      <c r="L119" s="43"/>
      <c r="M119" s="43"/>
      <c r="N119" s="43"/>
      <c r="S119" s="1"/>
      <c r="T119" s="1"/>
      <c r="U119" s="1"/>
      <c r="V119" s="1"/>
      <c r="W119" s="1"/>
      <c r="X119" s="1"/>
      <c r="Y119" s="1"/>
      <c r="Z119" s="1"/>
      <c r="AA119" s="1"/>
    </row>
    <row r="120" spans="1:730" x14ac:dyDescent="0.2">
      <c r="A120" s="46" t="s">
        <v>62</v>
      </c>
      <c r="B120" s="47"/>
      <c r="C120" s="61"/>
      <c r="D120" s="61"/>
      <c r="E120" s="61"/>
      <c r="F120" s="61"/>
      <c r="G120" s="61"/>
      <c r="H120" s="61"/>
      <c r="I120" s="56"/>
      <c r="J120" s="56"/>
      <c r="K120" s="64"/>
      <c r="L120" s="43"/>
      <c r="M120" s="43"/>
      <c r="N120" s="43"/>
      <c r="S120" s="1"/>
      <c r="T120" s="1"/>
      <c r="U120" s="1"/>
      <c r="V120" s="1"/>
      <c r="W120" s="1"/>
      <c r="X120" s="1"/>
      <c r="Y120" s="1"/>
      <c r="Z120" s="1"/>
      <c r="AA120" s="1"/>
    </row>
    <row r="121" spans="1:730" x14ac:dyDescent="0.2">
      <c r="A121" s="23" t="s">
        <v>25</v>
      </c>
      <c r="B121" s="34"/>
      <c r="C121" s="45">
        <f>C119+C120</f>
        <v>100</v>
      </c>
      <c r="D121" s="45">
        <f t="shared" ref="D121:H121" si="39">D119+D120</f>
        <v>0</v>
      </c>
      <c r="E121" s="45">
        <f t="shared" si="39"/>
        <v>50</v>
      </c>
      <c r="F121" s="45">
        <f t="shared" si="39"/>
        <v>0</v>
      </c>
      <c r="G121" s="33">
        <f t="shared" si="39"/>
        <v>0</v>
      </c>
      <c r="H121" s="45">
        <f t="shared" si="39"/>
        <v>0</v>
      </c>
      <c r="I121" s="54"/>
      <c r="J121" s="54"/>
      <c r="K121" s="54"/>
      <c r="L121" s="54"/>
      <c r="M121" s="54"/>
      <c r="N121" s="54"/>
      <c r="S121" s="1"/>
      <c r="T121" s="1"/>
      <c r="U121" s="1"/>
      <c r="V121" s="1"/>
      <c r="W121" s="1"/>
      <c r="X121" s="1"/>
      <c r="Y121" s="1"/>
      <c r="Z121" s="1"/>
      <c r="AA121" s="1"/>
    </row>
    <row r="122" spans="1:730" ht="15" x14ac:dyDescent="0.25">
      <c r="A122" s="201"/>
      <c r="B122" s="20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S122" s="1"/>
      <c r="T122" s="1"/>
      <c r="U122" s="1"/>
      <c r="V122" s="1"/>
      <c r="W122" s="1"/>
      <c r="X122" s="1"/>
      <c r="Y122" s="1"/>
      <c r="Z122" s="1"/>
      <c r="AA122" s="1"/>
    </row>
    <row r="123" spans="1:730" x14ac:dyDescent="0.2">
      <c r="A123" s="6"/>
      <c r="B123" s="6"/>
      <c r="C123" s="6"/>
      <c r="D123" s="6"/>
      <c r="E123" s="6"/>
      <c r="F123" s="6"/>
      <c r="G123" s="30"/>
      <c r="H123" s="6"/>
      <c r="I123" s="6"/>
      <c r="J123" s="6"/>
      <c r="K123" s="6"/>
      <c r="L123" s="6"/>
      <c r="M123" s="6"/>
      <c r="N123" s="6"/>
      <c r="S123" s="1"/>
      <c r="T123" s="1"/>
      <c r="U123" s="1"/>
      <c r="V123" s="1"/>
      <c r="W123" s="1"/>
      <c r="X123" s="1"/>
      <c r="Y123" s="1"/>
      <c r="Z123" s="1"/>
      <c r="AA123" s="1"/>
    </row>
    <row r="124" spans="1:730" ht="36.75" customHeight="1" x14ac:dyDescent="0.2">
      <c r="A124" s="191" t="s">
        <v>156</v>
      </c>
      <c r="B124" s="191"/>
      <c r="C124" s="191"/>
      <c r="D124" s="191"/>
      <c r="E124" s="191"/>
      <c r="F124" s="191"/>
      <c r="G124" s="191"/>
      <c r="H124" s="191"/>
      <c r="I124" s="191"/>
      <c r="J124" s="191"/>
      <c r="K124" s="191"/>
      <c r="L124" s="191"/>
      <c r="M124" s="191"/>
      <c r="N124" s="191"/>
    </row>
    <row r="125" spans="1:730" ht="52.5" customHeight="1" x14ac:dyDescent="0.2">
      <c r="A125" s="190" t="s">
        <v>38</v>
      </c>
      <c r="B125" s="190"/>
      <c r="C125" s="190"/>
      <c r="D125" s="190"/>
      <c r="E125" s="190"/>
      <c r="F125" s="190"/>
      <c r="G125" s="190"/>
      <c r="H125" s="190"/>
      <c r="I125" s="190"/>
      <c r="J125" s="190"/>
      <c r="K125" s="190"/>
      <c r="L125" s="190"/>
      <c r="M125" s="190"/>
      <c r="N125" s="190"/>
    </row>
    <row r="126" spans="1:730" ht="80.25" customHeight="1" x14ac:dyDescent="0.2">
      <c r="A126" s="190" t="s">
        <v>39</v>
      </c>
      <c r="B126" s="190"/>
      <c r="C126" s="190"/>
      <c r="D126" s="190"/>
      <c r="E126" s="190"/>
      <c r="F126" s="190"/>
      <c r="G126" s="190"/>
      <c r="H126" s="190"/>
      <c r="I126" s="190"/>
      <c r="J126" s="190"/>
      <c r="K126" s="190"/>
      <c r="L126" s="190"/>
      <c r="M126" s="190"/>
      <c r="N126" s="190"/>
    </row>
    <row r="127" spans="1:730" ht="18" customHeight="1" x14ac:dyDescent="0.2">
      <c r="A127" s="190" t="s">
        <v>35</v>
      </c>
      <c r="B127" s="190"/>
      <c r="C127" s="190"/>
      <c r="D127" s="190"/>
      <c r="E127" s="190"/>
      <c r="F127" s="190"/>
      <c r="G127" s="190"/>
      <c r="H127" s="190"/>
      <c r="I127" s="190"/>
      <c r="J127" s="190"/>
      <c r="K127" s="190"/>
      <c r="L127" s="190"/>
      <c r="M127" s="190"/>
      <c r="N127" s="190"/>
    </row>
    <row r="128" spans="1:730" ht="63.75" customHeight="1" x14ac:dyDescent="0.2">
      <c r="A128" s="163" t="s">
        <v>74</v>
      </c>
      <c r="B128" s="163" t="s">
        <v>75</v>
      </c>
      <c r="C128" s="10"/>
      <c r="D128" s="10"/>
      <c r="E128" s="10">
        <v>125.1</v>
      </c>
      <c r="F128" s="10"/>
      <c r="G128" s="19">
        <v>0</v>
      </c>
      <c r="H128" s="10"/>
      <c r="I128" s="20"/>
      <c r="J128" s="20"/>
      <c r="K128" s="20"/>
      <c r="L128" s="20"/>
      <c r="M128" s="20"/>
      <c r="N128" s="20"/>
    </row>
    <row r="129" spans="1:730" x14ac:dyDescent="0.2">
      <c r="A129" s="58" t="s">
        <v>61</v>
      </c>
      <c r="B129" s="163"/>
      <c r="C129" s="10">
        <f>C128</f>
        <v>0</v>
      </c>
      <c r="D129" s="10">
        <f t="shared" ref="D129:H130" si="40">D128</f>
        <v>0</v>
      </c>
      <c r="E129" s="10">
        <f t="shared" si="40"/>
        <v>125.1</v>
      </c>
      <c r="F129" s="10">
        <f t="shared" si="40"/>
        <v>0</v>
      </c>
      <c r="G129" s="19">
        <f t="shared" si="40"/>
        <v>0</v>
      </c>
      <c r="H129" s="10">
        <f t="shared" si="40"/>
        <v>0</v>
      </c>
      <c r="I129" s="20"/>
      <c r="J129" s="20"/>
      <c r="K129" s="20"/>
      <c r="L129" s="20"/>
      <c r="M129" s="20"/>
      <c r="N129" s="20"/>
    </row>
    <row r="130" spans="1:730" x14ac:dyDescent="0.2">
      <c r="A130" s="32" t="s">
        <v>22</v>
      </c>
      <c r="B130" s="23"/>
      <c r="C130" s="63">
        <f>C129</f>
        <v>0</v>
      </c>
      <c r="D130" s="63">
        <f t="shared" si="40"/>
        <v>0</v>
      </c>
      <c r="E130" s="63">
        <f t="shared" si="40"/>
        <v>125.1</v>
      </c>
      <c r="F130" s="63">
        <f t="shared" si="40"/>
        <v>0</v>
      </c>
      <c r="G130" s="63">
        <f t="shared" si="40"/>
        <v>0</v>
      </c>
      <c r="H130" s="63">
        <f t="shared" si="40"/>
        <v>0</v>
      </c>
      <c r="I130" s="80"/>
      <c r="J130" s="80"/>
      <c r="K130" s="80"/>
      <c r="L130" s="80"/>
      <c r="M130" s="80"/>
      <c r="N130" s="80"/>
      <c r="S130" s="1"/>
      <c r="T130" s="1"/>
      <c r="U130" s="1"/>
      <c r="V130" s="1"/>
      <c r="W130" s="1"/>
      <c r="X130" s="1"/>
      <c r="Y130" s="1"/>
      <c r="Z130" s="1"/>
      <c r="AA130" s="1"/>
    </row>
    <row r="131" spans="1:730" ht="15.75" x14ac:dyDescent="0.2">
      <c r="A131" s="204" t="s">
        <v>157</v>
      </c>
      <c r="B131" s="205"/>
      <c r="C131" s="205"/>
      <c r="D131" s="205"/>
      <c r="E131" s="205"/>
      <c r="F131" s="205"/>
      <c r="G131" s="205"/>
      <c r="H131" s="205"/>
      <c r="I131" s="205"/>
      <c r="J131" s="205"/>
      <c r="K131" s="205"/>
      <c r="L131" s="205"/>
      <c r="M131" s="205"/>
      <c r="N131" s="206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  <c r="CD131" s="44"/>
      <c r="CE131" s="44"/>
      <c r="CF131" s="44"/>
      <c r="CG131" s="44"/>
      <c r="CH131" s="44"/>
      <c r="CI131" s="44"/>
      <c r="CJ131" s="44"/>
      <c r="CK131" s="44"/>
      <c r="CL131" s="44"/>
      <c r="CM131" s="44"/>
      <c r="CN131" s="44"/>
      <c r="CO131" s="44"/>
      <c r="CP131" s="44"/>
      <c r="CQ131" s="44"/>
      <c r="CR131" s="44"/>
      <c r="CS131" s="44"/>
      <c r="CT131" s="44"/>
      <c r="CU131" s="44"/>
      <c r="CV131" s="44"/>
      <c r="CW131" s="44"/>
      <c r="CX131" s="44"/>
      <c r="CY131" s="44"/>
      <c r="CZ131" s="44"/>
      <c r="DA131" s="44"/>
      <c r="DB131" s="44"/>
      <c r="DC131" s="44"/>
      <c r="DD131" s="44"/>
      <c r="DE131" s="44"/>
      <c r="DF131" s="44"/>
      <c r="DG131" s="44"/>
      <c r="DH131" s="44"/>
      <c r="DI131" s="44"/>
      <c r="DJ131" s="44"/>
      <c r="DK131" s="44"/>
      <c r="DL131" s="44"/>
      <c r="DM131" s="44"/>
      <c r="DN131" s="44"/>
      <c r="DO131" s="44"/>
      <c r="DP131" s="44"/>
      <c r="DQ131" s="44"/>
      <c r="DR131" s="44"/>
      <c r="DS131" s="44"/>
      <c r="DT131" s="44"/>
      <c r="DU131" s="44"/>
      <c r="DV131" s="44"/>
      <c r="DW131" s="44"/>
      <c r="DX131" s="44"/>
      <c r="DY131" s="44"/>
      <c r="DZ131" s="44"/>
      <c r="EA131" s="44"/>
      <c r="EB131" s="44"/>
      <c r="EC131" s="44"/>
      <c r="ED131" s="44"/>
      <c r="EE131" s="44"/>
      <c r="EF131" s="44"/>
      <c r="EG131" s="44"/>
      <c r="EH131" s="44"/>
      <c r="EI131" s="44"/>
      <c r="EJ131" s="44"/>
      <c r="EK131" s="44"/>
      <c r="EL131" s="44"/>
      <c r="EM131" s="44"/>
      <c r="EN131" s="44"/>
      <c r="EO131" s="44"/>
      <c r="EP131" s="44"/>
      <c r="EQ131" s="44"/>
      <c r="ER131" s="44"/>
      <c r="ES131" s="44"/>
      <c r="ET131" s="44"/>
      <c r="EU131" s="44"/>
      <c r="EV131" s="44"/>
      <c r="EW131" s="44"/>
      <c r="EX131" s="44"/>
      <c r="EY131" s="44"/>
      <c r="EZ131" s="44"/>
      <c r="FA131" s="44"/>
      <c r="FB131" s="44"/>
      <c r="FC131" s="44"/>
      <c r="FD131" s="44"/>
      <c r="FE131" s="44"/>
      <c r="FF131" s="44"/>
      <c r="FG131" s="44"/>
      <c r="FH131" s="44"/>
      <c r="FI131" s="44"/>
      <c r="FJ131" s="44"/>
      <c r="FK131" s="44"/>
      <c r="FL131" s="44"/>
      <c r="FM131" s="44"/>
      <c r="FN131" s="44"/>
      <c r="FO131" s="44"/>
      <c r="FP131" s="44"/>
      <c r="FQ131" s="44"/>
      <c r="FR131" s="44"/>
      <c r="FS131" s="44"/>
      <c r="FT131" s="44"/>
      <c r="FU131" s="44"/>
      <c r="FV131" s="44"/>
      <c r="FW131" s="44"/>
      <c r="FX131" s="44"/>
      <c r="FY131" s="44"/>
      <c r="FZ131" s="44"/>
      <c r="GA131" s="44"/>
      <c r="GB131" s="44"/>
      <c r="GC131" s="44"/>
      <c r="GD131" s="44"/>
      <c r="GE131" s="44"/>
      <c r="GF131" s="44"/>
      <c r="GG131" s="44"/>
      <c r="GH131" s="44"/>
      <c r="GI131" s="44"/>
      <c r="GJ131" s="44"/>
      <c r="GK131" s="44"/>
      <c r="GL131" s="44"/>
      <c r="GM131" s="44"/>
      <c r="GN131" s="44"/>
      <c r="GO131" s="44"/>
      <c r="GP131" s="44"/>
      <c r="GQ131" s="44"/>
      <c r="GR131" s="44"/>
      <c r="GS131" s="44"/>
      <c r="GT131" s="44"/>
      <c r="GU131" s="44"/>
      <c r="GV131" s="44"/>
      <c r="GW131" s="44"/>
      <c r="GX131" s="44"/>
      <c r="GY131" s="44"/>
      <c r="GZ131" s="44"/>
      <c r="HA131" s="44"/>
      <c r="HB131" s="44"/>
      <c r="HC131" s="44"/>
      <c r="HD131" s="44"/>
      <c r="HE131" s="44"/>
      <c r="HF131" s="44"/>
      <c r="HG131" s="44"/>
      <c r="HH131" s="44"/>
      <c r="HI131" s="44"/>
      <c r="HJ131" s="44"/>
      <c r="HK131" s="44"/>
      <c r="HL131" s="44"/>
      <c r="HM131" s="44"/>
      <c r="HN131" s="44"/>
      <c r="HO131" s="44"/>
      <c r="HP131" s="44"/>
      <c r="HQ131" s="44"/>
      <c r="HR131" s="44"/>
      <c r="HS131" s="44"/>
      <c r="HT131" s="44"/>
      <c r="HU131" s="44"/>
      <c r="HV131" s="44"/>
      <c r="HW131" s="44"/>
      <c r="HX131" s="44"/>
      <c r="HY131" s="44"/>
      <c r="HZ131" s="44"/>
      <c r="IA131" s="44"/>
      <c r="IB131" s="44"/>
      <c r="IC131" s="44"/>
      <c r="ID131" s="44"/>
      <c r="IE131" s="44"/>
      <c r="IF131" s="44"/>
      <c r="IG131" s="44"/>
      <c r="IH131" s="44"/>
      <c r="II131" s="44"/>
      <c r="IJ131" s="44"/>
      <c r="IK131" s="44"/>
      <c r="IL131" s="44"/>
      <c r="IM131" s="44"/>
      <c r="IN131" s="44"/>
      <c r="IO131" s="44"/>
      <c r="IP131" s="44"/>
      <c r="IQ131" s="44"/>
      <c r="IR131" s="44"/>
      <c r="IS131" s="44"/>
      <c r="IT131" s="44"/>
      <c r="IU131" s="44"/>
      <c r="IV131" s="44"/>
      <c r="IW131" s="44"/>
      <c r="IX131" s="44"/>
      <c r="IY131" s="44"/>
      <c r="IZ131" s="44"/>
      <c r="JA131" s="44"/>
      <c r="JB131" s="44"/>
      <c r="JC131" s="44"/>
      <c r="JD131" s="44"/>
      <c r="JE131" s="44"/>
      <c r="JF131" s="44"/>
      <c r="JG131" s="44"/>
      <c r="JH131" s="44"/>
      <c r="JI131" s="44"/>
      <c r="JJ131" s="44"/>
      <c r="JK131" s="44"/>
      <c r="JL131" s="44"/>
      <c r="JM131" s="44"/>
      <c r="JN131" s="44"/>
      <c r="JO131" s="44"/>
      <c r="JP131" s="44"/>
      <c r="JQ131" s="44"/>
      <c r="JR131" s="44"/>
      <c r="JS131" s="44"/>
      <c r="JT131" s="44"/>
      <c r="JU131" s="44"/>
      <c r="JV131" s="44"/>
      <c r="JW131" s="44"/>
      <c r="JX131" s="44"/>
      <c r="JY131" s="44"/>
      <c r="JZ131" s="44"/>
      <c r="KA131" s="44"/>
      <c r="KB131" s="44"/>
      <c r="KC131" s="44"/>
      <c r="KD131" s="44"/>
      <c r="KE131" s="44"/>
      <c r="KF131" s="44"/>
      <c r="KG131" s="44"/>
      <c r="KH131" s="44"/>
      <c r="KI131" s="44"/>
      <c r="KJ131" s="44"/>
      <c r="KK131" s="44"/>
      <c r="KL131" s="44"/>
      <c r="KM131" s="44"/>
      <c r="KN131" s="44"/>
      <c r="KO131" s="44"/>
      <c r="KP131" s="44"/>
      <c r="KQ131" s="44"/>
      <c r="KR131" s="44"/>
      <c r="KS131" s="44"/>
      <c r="KT131" s="44"/>
      <c r="KU131" s="44"/>
      <c r="KV131" s="44"/>
      <c r="KW131" s="44"/>
      <c r="KX131" s="44"/>
      <c r="KY131" s="44"/>
      <c r="KZ131" s="44"/>
      <c r="LA131" s="44"/>
      <c r="LB131" s="44"/>
      <c r="LC131" s="44"/>
      <c r="LD131" s="44"/>
      <c r="LE131" s="44"/>
      <c r="LF131" s="44"/>
      <c r="LG131" s="44"/>
      <c r="LH131" s="44"/>
      <c r="LI131" s="44"/>
      <c r="LJ131" s="44"/>
      <c r="LK131" s="44"/>
      <c r="LL131" s="44"/>
      <c r="LM131" s="44"/>
      <c r="LN131" s="44"/>
      <c r="LO131" s="44"/>
      <c r="LP131" s="44"/>
      <c r="LQ131" s="44"/>
      <c r="LR131" s="44"/>
      <c r="LS131" s="44"/>
      <c r="LT131" s="44"/>
      <c r="LU131" s="44"/>
      <c r="LV131" s="44"/>
      <c r="LW131" s="44"/>
      <c r="LX131" s="44"/>
      <c r="LY131" s="44"/>
      <c r="LZ131" s="44"/>
      <c r="MA131" s="44"/>
      <c r="MB131" s="44"/>
      <c r="MC131" s="44"/>
      <c r="MD131" s="44"/>
      <c r="ME131" s="44"/>
      <c r="MF131" s="44"/>
      <c r="MG131" s="44"/>
      <c r="MH131" s="44"/>
      <c r="MI131" s="44"/>
      <c r="MJ131" s="44"/>
      <c r="MK131" s="44"/>
      <c r="ML131" s="44"/>
      <c r="MM131" s="44"/>
      <c r="MN131" s="44"/>
      <c r="MO131" s="44"/>
      <c r="MP131" s="44"/>
      <c r="MQ131" s="44"/>
      <c r="MR131" s="44"/>
      <c r="MS131" s="44"/>
      <c r="MT131" s="44"/>
      <c r="MU131" s="44"/>
      <c r="MV131" s="44"/>
      <c r="MW131" s="44"/>
      <c r="MX131" s="44"/>
      <c r="MY131" s="44"/>
      <c r="MZ131" s="44"/>
      <c r="NA131" s="44"/>
      <c r="NB131" s="44"/>
      <c r="NC131" s="44"/>
      <c r="ND131" s="44"/>
      <c r="NE131" s="44"/>
      <c r="NF131" s="44"/>
      <c r="NG131" s="44"/>
      <c r="NH131" s="44"/>
      <c r="NI131" s="44"/>
      <c r="NJ131" s="44"/>
      <c r="NK131" s="44"/>
      <c r="NL131" s="44"/>
      <c r="NM131" s="44"/>
      <c r="NN131" s="44"/>
      <c r="NO131" s="44"/>
      <c r="NP131" s="44"/>
      <c r="NQ131" s="44"/>
      <c r="NR131" s="44"/>
      <c r="NS131" s="44"/>
      <c r="NT131" s="44"/>
      <c r="NU131" s="44"/>
      <c r="NV131" s="44"/>
      <c r="NW131" s="44"/>
      <c r="NX131" s="44"/>
      <c r="NY131" s="44"/>
      <c r="NZ131" s="44"/>
      <c r="OA131" s="44"/>
      <c r="OB131" s="44"/>
      <c r="OC131" s="44"/>
      <c r="OD131" s="44"/>
      <c r="OE131" s="44"/>
      <c r="OF131" s="44"/>
      <c r="OG131" s="44"/>
      <c r="OH131" s="44"/>
      <c r="OI131" s="44"/>
      <c r="OJ131" s="44"/>
      <c r="OK131" s="44"/>
      <c r="OL131" s="44"/>
      <c r="OM131" s="44"/>
      <c r="ON131" s="44"/>
      <c r="OO131" s="44"/>
      <c r="OP131" s="44"/>
      <c r="OQ131" s="44"/>
      <c r="OR131" s="44"/>
      <c r="OS131" s="44"/>
      <c r="OT131" s="44"/>
      <c r="OU131" s="44"/>
      <c r="OV131" s="44"/>
      <c r="OW131" s="44"/>
      <c r="OX131" s="44"/>
      <c r="OY131" s="44"/>
      <c r="OZ131" s="44"/>
      <c r="PA131" s="44"/>
      <c r="PB131" s="44"/>
      <c r="PC131" s="44"/>
      <c r="PD131" s="44"/>
      <c r="PE131" s="44"/>
      <c r="PF131" s="44"/>
      <c r="PG131" s="44"/>
      <c r="PH131" s="44"/>
      <c r="PI131" s="44"/>
      <c r="PJ131" s="44"/>
      <c r="PK131" s="44"/>
      <c r="PL131" s="44"/>
      <c r="PM131" s="44"/>
      <c r="PN131" s="44"/>
      <c r="PO131" s="44"/>
      <c r="PP131" s="44"/>
      <c r="PQ131" s="44"/>
      <c r="PR131" s="44"/>
      <c r="PS131" s="44"/>
      <c r="PT131" s="44"/>
      <c r="PU131" s="44"/>
      <c r="PV131" s="44"/>
      <c r="PW131" s="44"/>
      <c r="PX131" s="44"/>
      <c r="PY131" s="44"/>
      <c r="PZ131" s="44"/>
      <c r="QA131" s="44"/>
      <c r="QB131" s="44"/>
      <c r="QC131" s="44"/>
      <c r="QD131" s="44"/>
      <c r="QE131" s="44"/>
      <c r="QF131" s="44"/>
      <c r="QG131" s="44"/>
      <c r="QH131" s="44"/>
      <c r="QI131" s="44"/>
      <c r="QJ131" s="44"/>
      <c r="QK131" s="44"/>
      <c r="QL131" s="44"/>
      <c r="QM131" s="44"/>
      <c r="QN131" s="44"/>
      <c r="QO131" s="44"/>
      <c r="QP131" s="44"/>
      <c r="QQ131" s="44"/>
      <c r="QR131" s="44"/>
      <c r="QS131" s="44"/>
      <c r="QT131" s="44"/>
      <c r="QU131" s="44"/>
      <c r="QV131" s="44"/>
      <c r="QW131" s="44"/>
      <c r="QX131" s="44"/>
      <c r="QY131" s="44"/>
      <c r="QZ131" s="44"/>
      <c r="RA131" s="44"/>
      <c r="RB131" s="44"/>
      <c r="RC131" s="44"/>
      <c r="RD131" s="44"/>
      <c r="RE131" s="44"/>
      <c r="RF131" s="44"/>
      <c r="RG131" s="44"/>
      <c r="RH131" s="44"/>
      <c r="RI131" s="44"/>
      <c r="RJ131" s="44"/>
      <c r="RK131" s="44"/>
      <c r="RL131" s="44"/>
      <c r="RM131" s="44"/>
      <c r="RN131" s="44"/>
      <c r="RO131" s="44"/>
      <c r="RP131" s="44"/>
      <c r="RQ131" s="44"/>
      <c r="RR131" s="44"/>
      <c r="RS131" s="44"/>
      <c r="RT131" s="44"/>
      <c r="RU131" s="44"/>
      <c r="RV131" s="44"/>
      <c r="RW131" s="44"/>
      <c r="RX131" s="44"/>
      <c r="RY131" s="44"/>
      <c r="RZ131" s="44"/>
      <c r="SA131" s="44"/>
      <c r="SB131" s="44"/>
      <c r="SC131" s="44"/>
      <c r="SD131" s="44"/>
      <c r="SE131" s="44"/>
      <c r="SF131" s="44"/>
      <c r="SG131" s="44"/>
      <c r="SH131" s="44"/>
      <c r="SI131" s="44"/>
      <c r="SJ131" s="44"/>
      <c r="SK131" s="44"/>
      <c r="SL131" s="44"/>
      <c r="SM131" s="44"/>
      <c r="SN131" s="44"/>
      <c r="SO131" s="44"/>
      <c r="SP131" s="44"/>
      <c r="SQ131" s="44"/>
      <c r="SR131" s="44"/>
      <c r="SS131" s="44"/>
      <c r="ST131" s="44"/>
      <c r="SU131" s="44"/>
      <c r="SV131" s="44"/>
      <c r="SW131" s="44"/>
      <c r="SX131" s="44"/>
      <c r="SY131" s="44"/>
      <c r="SZ131" s="44"/>
      <c r="TA131" s="44"/>
      <c r="TB131" s="44"/>
      <c r="TC131" s="44"/>
      <c r="TD131" s="44"/>
      <c r="TE131" s="44"/>
      <c r="TF131" s="44"/>
      <c r="TG131" s="44"/>
      <c r="TH131" s="44"/>
      <c r="TI131" s="44"/>
      <c r="TJ131" s="44"/>
      <c r="TK131" s="44"/>
      <c r="TL131" s="44"/>
      <c r="TM131" s="44"/>
      <c r="TN131" s="44"/>
      <c r="TO131" s="44"/>
      <c r="TP131" s="44"/>
      <c r="TQ131" s="44"/>
      <c r="TR131" s="44"/>
      <c r="TS131" s="44"/>
      <c r="TT131" s="44"/>
      <c r="TU131" s="44"/>
      <c r="TV131" s="44"/>
      <c r="TW131" s="44"/>
      <c r="TX131" s="44"/>
      <c r="TY131" s="44"/>
      <c r="TZ131" s="44"/>
      <c r="UA131" s="44"/>
      <c r="UB131" s="44"/>
      <c r="UC131" s="44"/>
      <c r="UD131" s="44"/>
      <c r="UE131" s="44"/>
      <c r="UF131" s="44"/>
      <c r="UG131" s="44"/>
      <c r="UH131" s="44"/>
      <c r="UI131" s="44"/>
      <c r="UJ131" s="44"/>
      <c r="UK131" s="44"/>
      <c r="UL131" s="44"/>
      <c r="UM131" s="44"/>
      <c r="UN131" s="44"/>
      <c r="UO131" s="44"/>
      <c r="UP131" s="44"/>
      <c r="UQ131" s="44"/>
      <c r="UR131" s="44"/>
      <c r="US131" s="44"/>
      <c r="UT131" s="44"/>
      <c r="UU131" s="44"/>
      <c r="UV131" s="44"/>
      <c r="UW131" s="44"/>
      <c r="UX131" s="44"/>
      <c r="UY131" s="44"/>
      <c r="UZ131" s="44"/>
      <c r="VA131" s="44"/>
      <c r="VB131" s="44"/>
      <c r="VC131" s="44"/>
      <c r="VD131" s="44"/>
      <c r="VE131" s="44"/>
      <c r="VF131" s="44"/>
      <c r="VG131" s="44"/>
      <c r="VH131" s="44"/>
      <c r="VI131" s="44"/>
      <c r="VJ131" s="44"/>
      <c r="VK131" s="44"/>
      <c r="VL131" s="44"/>
      <c r="VM131" s="44"/>
      <c r="VN131" s="44"/>
      <c r="VO131" s="44"/>
      <c r="VP131" s="44"/>
      <c r="VQ131" s="44"/>
      <c r="VR131" s="44"/>
      <c r="VS131" s="44"/>
      <c r="VT131" s="44"/>
      <c r="VU131" s="44"/>
      <c r="VV131" s="44"/>
      <c r="VW131" s="44"/>
      <c r="VX131" s="44"/>
      <c r="VY131" s="44"/>
      <c r="VZ131" s="44"/>
      <c r="WA131" s="44"/>
      <c r="WB131" s="44"/>
      <c r="WC131" s="44"/>
      <c r="WD131" s="44"/>
      <c r="WE131" s="44"/>
      <c r="WF131" s="44"/>
      <c r="WG131" s="44"/>
      <c r="WH131" s="44"/>
      <c r="WI131" s="44"/>
      <c r="WJ131" s="44"/>
      <c r="WK131" s="44"/>
      <c r="WL131" s="44"/>
      <c r="WM131" s="44"/>
      <c r="WN131" s="44"/>
      <c r="WO131" s="44"/>
      <c r="WP131" s="44"/>
      <c r="WQ131" s="44"/>
      <c r="WR131" s="44"/>
      <c r="WS131" s="44"/>
      <c r="WT131" s="44"/>
      <c r="WU131" s="44"/>
      <c r="WV131" s="44"/>
      <c r="WW131" s="44"/>
      <c r="WX131" s="44"/>
      <c r="WY131" s="44"/>
      <c r="WZ131" s="44"/>
      <c r="XA131" s="44"/>
      <c r="XB131" s="44"/>
      <c r="XC131" s="44"/>
      <c r="XD131" s="44"/>
      <c r="XE131" s="44"/>
      <c r="XF131" s="44"/>
      <c r="XG131" s="44"/>
      <c r="XH131" s="44"/>
      <c r="XI131" s="44"/>
      <c r="XJ131" s="44"/>
      <c r="XK131" s="44"/>
      <c r="XL131" s="44"/>
      <c r="XM131" s="44"/>
      <c r="XN131" s="44"/>
      <c r="XO131" s="44"/>
      <c r="XP131" s="44"/>
      <c r="XQ131" s="44"/>
      <c r="XR131" s="44"/>
      <c r="XS131" s="44"/>
      <c r="XT131" s="44"/>
      <c r="XU131" s="44"/>
      <c r="XV131" s="44"/>
      <c r="XW131" s="44"/>
      <c r="XX131" s="44"/>
      <c r="XY131" s="44"/>
      <c r="XZ131" s="44"/>
      <c r="YA131" s="44"/>
      <c r="YB131" s="44"/>
      <c r="YC131" s="44"/>
      <c r="YD131" s="44"/>
      <c r="YE131" s="44"/>
      <c r="YF131" s="44"/>
      <c r="YG131" s="44"/>
      <c r="YH131" s="44"/>
      <c r="YI131" s="44"/>
      <c r="YJ131" s="44"/>
      <c r="YK131" s="44"/>
      <c r="YL131" s="44"/>
      <c r="YM131" s="44"/>
      <c r="YN131" s="44"/>
      <c r="YO131" s="44"/>
      <c r="YP131" s="44"/>
      <c r="YQ131" s="44"/>
      <c r="YR131" s="44"/>
      <c r="YS131" s="44"/>
      <c r="YT131" s="44"/>
      <c r="YU131" s="44"/>
      <c r="YV131" s="44"/>
      <c r="YW131" s="44"/>
      <c r="YX131" s="44"/>
      <c r="YY131" s="44"/>
      <c r="YZ131" s="44"/>
      <c r="ZA131" s="44"/>
      <c r="ZB131" s="44"/>
      <c r="ZC131" s="44"/>
      <c r="ZD131" s="44"/>
      <c r="ZE131" s="44"/>
      <c r="ZF131" s="44"/>
      <c r="ZG131" s="44"/>
      <c r="ZH131" s="44"/>
      <c r="ZI131" s="44"/>
      <c r="ZJ131" s="44"/>
      <c r="ZK131" s="44"/>
      <c r="ZL131" s="44"/>
      <c r="ZM131" s="44"/>
      <c r="ZN131" s="44"/>
      <c r="ZO131" s="44"/>
      <c r="ZP131" s="44"/>
      <c r="ZQ131" s="44"/>
      <c r="ZR131" s="44"/>
      <c r="ZS131" s="44"/>
      <c r="ZT131" s="44"/>
      <c r="ZU131" s="44"/>
      <c r="ZV131" s="44"/>
      <c r="ZW131" s="44"/>
      <c r="ZX131" s="44"/>
      <c r="ZY131" s="44"/>
      <c r="ZZ131" s="44"/>
      <c r="AAA131" s="44"/>
      <c r="AAB131" s="44"/>
      <c r="AAC131" s="44"/>
      <c r="AAD131" s="44"/>
      <c r="AAE131" s="44"/>
      <c r="AAF131" s="44"/>
      <c r="AAG131" s="44"/>
      <c r="AAH131" s="44"/>
      <c r="AAI131" s="44"/>
      <c r="AAJ131" s="44"/>
      <c r="AAK131" s="44"/>
      <c r="AAL131" s="44"/>
      <c r="AAM131" s="44"/>
      <c r="AAN131" s="44"/>
      <c r="AAO131" s="44"/>
      <c r="AAP131" s="44"/>
      <c r="AAQ131" s="44"/>
      <c r="AAR131" s="44"/>
      <c r="AAS131" s="44"/>
      <c r="AAT131" s="44"/>
      <c r="AAU131" s="44"/>
      <c r="AAV131" s="44"/>
      <c r="AAW131" s="44"/>
      <c r="AAX131" s="44"/>
      <c r="AAY131" s="44"/>
      <c r="AAZ131" s="44"/>
      <c r="ABA131" s="44"/>
      <c r="ABB131" s="44"/>
    </row>
    <row r="132" spans="1:730" ht="15.75" customHeight="1" x14ac:dyDescent="0.2">
      <c r="A132" s="190" t="s">
        <v>33</v>
      </c>
      <c r="B132" s="190"/>
      <c r="C132" s="190"/>
      <c r="D132" s="190"/>
      <c r="E132" s="190"/>
      <c r="F132" s="190"/>
      <c r="G132" s="190"/>
      <c r="H132" s="190"/>
      <c r="I132" s="190"/>
      <c r="J132" s="190"/>
      <c r="K132" s="190"/>
      <c r="L132" s="190"/>
      <c r="M132" s="190"/>
      <c r="N132" s="190"/>
      <c r="S132" s="1"/>
      <c r="T132" s="1"/>
      <c r="U132" s="1"/>
      <c r="V132" s="1"/>
      <c r="W132" s="1"/>
      <c r="X132" s="1"/>
      <c r="Y132" s="1"/>
      <c r="Z132" s="1"/>
      <c r="AA132" s="1"/>
    </row>
    <row r="133" spans="1:730" ht="27.75" customHeight="1" x14ac:dyDescent="0.2">
      <c r="A133" s="190" t="s">
        <v>34</v>
      </c>
      <c r="B133" s="190"/>
      <c r="C133" s="190"/>
      <c r="D133" s="190"/>
      <c r="E133" s="190"/>
      <c r="F133" s="190"/>
      <c r="G133" s="190"/>
      <c r="H133" s="190"/>
      <c r="I133" s="190"/>
      <c r="J133" s="190"/>
      <c r="K133" s="190"/>
      <c r="L133" s="190"/>
      <c r="M133" s="190"/>
      <c r="N133" s="190"/>
      <c r="S133" s="1"/>
      <c r="T133" s="1"/>
      <c r="U133" s="1"/>
      <c r="V133" s="1"/>
      <c r="W133" s="1"/>
      <c r="X133" s="1"/>
      <c r="Y133" s="1"/>
      <c r="Z133" s="1"/>
      <c r="AA133" s="1"/>
    </row>
    <row r="134" spans="1:730" ht="52.5" customHeight="1" x14ac:dyDescent="0.2">
      <c r="A134" s="163" t="s">
        <v>135</v>
      </c>
      <c r="B134" s="165" t="s">
        <v>137</v>
      </c>
      <c r="C134" s="19"/>
      <c r="D134" s="19"/>
      <c r="E134" s="19"/>
      <c r="F134" s="19"/>
      <c r="G134" s="19"/>
      <c r="H134" s="19"/>
      <c r="I134" s="19"/>
      <c r="J134" s="19"/>
      <c r="K134" s="19"/>
      <c r="L134" s="78"/>
      <c r="M134" s="78"/>
      <c r="N134" s="78"/>
      <c r="S134" s="1"/>
      <c r="T134" s="1"/>
      <c r="U134" s="1"/>
      <c r="V134" s="1"/>
      <c r="W134" s="1"/>
      <c r="X134" s="1"/>
      <c r="Y134" s="1"/>
      <c r="Z134" s="1"/>
      <c r="AA134" s="1"/>
    </row>
    <row r="135" spans="1:730" ht="43.5" customHeight="1" x14ac:dyDescent="0.2">
      <c r="A135" s="163" t="s">
        <v>136</v>
      </c>
      <c r="B135" s="165" t="s">
        <v>138</v>
      </c>
      <c r="C135" s="19"/>
      <c r="D135" s="19"/>
      <c r="E135" s="168">
        <v>90</v>
      </c>
      <c r="F135" s="168"/>
      <c r="G135" s="168"/>
      <c r="H135" s="19"/>
      <c r="I135" s="19"/>
      <c r="J135" s="19"/>
      <c r="K135" s="19"/>
      <c r="L135" s="19"/>
      <c r="M135" s="19"/>
      <c r="N135" s="19"/>
      <c r="S135" s="1"/>
      <c r="T135" s="1"/>
      <c r="U135" s="1"/>
      <c r="V135" s="1"/>
      <c r="W135" s="1"/>
      <c r="X135" s="1"/>
      <c r="Y135" s="1"/>
      <c r="Z135" s="1"/>
      <c r="AA135" s="1"/>
    </row>
    <row r="136" spans="1:730" x14ac:dyDescent="0.2">
      <c r="A136" s="72" t="s">
        <v>61</v>
      </c>
      <c r="B136" s="165"/>
      <c r="C136" s="19">
        <f>C134+C135</f>
        <v>0</v>
      </c>
      <c r="D136" s="19">
        <f t="shared" ref="D136:H136" si="41">D134+D135</f>
        <v>0</v>
      </c>
      <c r="E136" s="19">
        <f t="shared" si="41"/>
        <v>90</v>
      </c>
      <c r="F136" s="19">
        <f t="shared" si="41"/>
        <v>0</v>
      </c>
      <c r="G136" s="19">
        <f t="shared" si="41"/>
        <v>0</v>
      </c>
      <c r="H136" s="19">
        <f t="shared" si="41"/>
        <v>0</v>
      </c>
      <c r="I136" s="19"/>
      <c r="J136" s="19"/>
      <c r="K136" s="19"/>
      <c r="L136" s="19"/>
      <c r="M136" s="19"/>
      <c r="N136" s="19"/>
      <c r="S136" s="1"/>
      <c r="T136" s="1"/>
      <c r="U136" s="1"/>
      <c r="V136" s="1"/>
      <c r="W136" s="1"/>
      <c r="X136" s="1"/>
      <c r="Y136" s="1"/>
      <c r="Z136" s="1"/>
      <c r="AA136" s="1"/>
    </row>
    <row r="137" spans="1:730" x14ac:dyDescent="0.2">
      <c r="A137" s="26" t="s">
        <v>77</v>
      </c>
      <c r="B137" s="6"/>
      <c r="C137" s="86">
        <f t="shared" ref="C137:D137" si="42">C134</f>
        <v>0</v>
      </c>
      <c r="D137" s="86">
        <f t="shared" si="42"/>
        <v>0</v>
      </c>
      <c r="E137" s="86">
        <f>E134+E135</f>
        <v>90</v>
      </c>
      <c r="F137" s="86">
        <f t="shared" ref="F137:H137" si="43">F134+F135</f>
        <v>0</v>
      </c>
      <c r="G137" s="86">
        <f t="shared" si="43"/>
        <v>0</v>
      </c>
      <c r="H137" s="86">
        <f t="shared" si="43"/>
        <v>0</v>
      </c>
      <c r="I137" s="30"/>
      <c r="J137" s="30"/>
      <c r="K137" s="30"/>
      <c r="L137" s="30"/>
      <c r="M137" s="30"/>
      <c r="N137" s="30"/>
      <c r="S137" s="1"/>
      <c r="T137" s="1"/>
      <c r="U137" s="1"/>
      <c r="V137" s="1"/>
      <c r="W137" s="1"/>
      <c r="X137" s="1"/>
      <c r="Y137" s="1"/>
      <c r="Z137" s="1"/>
      <c r="AA137" s="1"/>
    </row>
    <row r="138" spans="1:730" x14ac:dyDescent="0.2">
      <c r="A138" s="26"/>
      <c r="B138" s="6"/>
      <c r="C138" s="86"/>
      <c r="D138" s="86"/>
      <c r="E138" s="86"/>
      <c r="F138" s="86"/>
      <c r="G138" s="86"/>
      <c r="H138" s="86"/>
      <c r="I138" s="30"/>
      <c r="J138" s="30"/>
      <c r="K138" s="30"/>
      <c r="L138" s="30"/>
      <c r="M138" s="30"/>
      <c r="N138" s="30"/>
      <c r="S138" s="1"/>
      <c r="T138" s="1"/>
      <c r="U138" s="1"/>
      <c r="V138" s="1"/>
      <c r="W138" s="1"/>
      <c r="X138" s="1"/>
      <c r="Y138" s="1"/>
      <c r="Z138" s="1"/>
      <c r="AA138" s="1"/>
    </row>
    <row r="139" spans="1:730" ht="33" customHeight="1" x14ac:dyDescent="0.2">
      <c r="A139" s="191" t="s">
        <v>158</v>
      </c>
      <c r="B139" s="191"/>
      <c r="C139" s="191"/>
      <c r="D139" s="191"/>
      <c r="E139" s="191"/>
      <c r="F139" s="191"/>
      <c r="G139" s="191"/>
      <c r="H139" s="191"/>
      <c r="I139" s="191"/>
      <c r="J139" s="191"/>
      <c r="K139" s="191"/>
      <c r="L139" s="191"/>
      <c r="M139" s="191"/>
      <c r="N139" s="191"/>
      <c r="S139" s="1"/>
      <c r="T139" s="1"/>
      <c r="U139" s="1"/>
      <c r="V139" s="1"/>
      <c r="W139" s="1"/>
      <c r="X139" s="1"/>
      <c r="Y139" s="1"/>
      <c r="Z139" s="1"/>
      <c r="AA139" s="1"/>
    </row>
    <row r="140" spans="1:730" ht="29.25" customHeight="1" x14ac:dyDescent="0.2">
      <c r="A140" s="190" t="s">
        <v>45</v>
      </c>
      <c r="B140" s="190"/>
      <c r="C140" s="190"/>
      <c r="D140" s="190"/>
      <c r="E140" s="190"/>
      <c r="F140" s="190"/>
      <c r="G140" s="190"/>
      <c r="H140" s="190"/>
      <c r="I140" s="190"/>
      <c r="J140" s="190"/>
      <c r="K140" s="190"/>
      <c r="L140" s="190"/>
      <c r="M140" s="190"/>
      <c r="N140" s="190"/>
      <c r="S140" s="1"/>
      <c r="T140" s="1"/>
      <c r="U140" s="1"/>
      <c r="V140" s="1"/>
      <c r="W140" s="1"/>
      <c r="X140" s="1"/>
      <c r="Y140" s="1"/>
      <c r="Z140" s="1"/>
      <c r="AA140" s="1"/>
    </row>
    <row r="141" spans="1:730" ht="39" customHeight="1" x14ac:dyDescent="0.2">
      <c r="A141" s="190" t="s">
        <v>46</v>
      </c>
      <c r="B141" s="190"/>
      <c r="C141" s="190"/>
      <c r="D141" s="190"/>
      <c r="E141" s="190"/>
      <c r="F141" s="190"/>
      <c r="G141" s="190"/>
      <c r="H141" s="190"/>
      <c r="I141" s="190"/>
      <c r="J141" s="190"/>
      <c r="K141" s="190"/>
      <c r="L141" s="190"/>
      <c r="M141" s="190"/>
      <c r="N141" s="190"/>
      <c r="S141" s="1"/>
      <c r="T141" s="1"/>
      <c r="U141" s="1"/>
      <c r="V141" s="1"/>
      <c r="W141" s="1"/>
      <c r="X141" s="1"/>
      <c r="Y141" s="1"/>
      <c r="Z141" s="1"/>
      <c r="AA141" s="1"/>
    </row>
    <row r="142" spans="1:730" ht="18.75" customHeight="1" x14ac:dyDescent="0.2">
      <c r="A142" s="203" t="s">
        <v>47</v>
      </c>
      <c r="B142" s="203"/>
      <c r="C142" s="203"/>
      <c r="D142" s="203"/>
      <c r="E142" s="203"/>
      <c r="F142" s="203"/>
      <c r="G142" s="203"/>
      <c r="H142" s="203"/>
      <c r="I142" s="203"/>
      <c r="J142" s="203"/>
      <c r="K142" s="203"/>
      <c r="L142" s="203"/>
      <c r="M142" s="203"/>
      <c r="N142" s="203"/>
      <c r="S142" s="1"/>
      <c r="T142" s="1"/>
      <c r="U142" s="1"/>
      <c r="V142" s="1"/>
      <c r="W142" s="1"/>
      <c r="X142" s="1"/>
      <c r="Y142" s="1"/>
      <c r="Z142" s="1"/>
      <c r="AA142" s="1"/>
    </row>
    <row r="143" spans="1:730" ht="54" customHeight="1" x14ac:dyDescent="0.2">
      <c r="A143" s="163" t="s">
        <v>48</v>
      </c>
      <c r="B143" s="163" t="s">
        <v>17</v>
      </c>
      <c r="C143" s="19">
        <v>20</v>
      </c>
      <c r="D143" s="19"/>
      <c r="E143" s="19">
        <v>20</v>
      </c>
      <c r="F143" s="19"/>
      <c r="G143" s="8"/>
      <c r="H143" s="37"/>
      <c r="I143" s="163"/>
      <c r="J143" s="163"/>
      <c r="K143" s="163"/>
      <c r="L143" s="163"/>
      <c r="M143" s="163"/>
      <c r="N143" s="165"/>
      <c r="S143" s="1"/>
      <c r="T143" s="1"/>
      <c r="U143" s="1"/>
      <c r="V143" s="1"/>
      <c r="W143" s="1"/>
      <c r="X143" s="1"/>
      <c r="Y143" s="1"/>
      <c r="Z143" s="1"/>
      <c r="AA143" s="1"/>
    </row>
    <row r="144" spans="1:730" ht="54" customHeight="1" x14ac:dyDescent="0.2">
      <c r="A144" s="163" t="s">
        <v>49</v>
      </c>
      <c r="B144" s="163" t="s">
        <v>17</v>
      </c>
      <c r="C144" s="19">
        <v>20</v>
      </c>
      <c r="D144" s="19"/>
      <c r="E144" s="19">
        <v>20</v>
      </c>
      <c r="F144" s="19"/>
      <c r="G144" s="19"/>
      <c r="H144" s="165"/>
      <c r="I144" s="165"/>
      <c r="J144" s="165"/>
      <c r="K144" s="165"/>
      <c r="L144" s="165"/>
      <c r="M144" s="165"/>
      <c r="N144" s="165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x14ac:dyDescent="0.2">
      <c r="A145" s="103" t="s">
        <v>20</v>
      </c>
      <c r="B145" s="103"/>
      <c r="C145" s="116">
        <f t="shared" ref="C145:H145" si="44">C143+C144</f>
        <v>40</v>
      </c>
      <c r="D145" s="116">
        <f t="shared" si="44"/>
        <v>0</v>
      </c>
      <c r="E145" s="116">
        <f t="shared" si="44"/>
        <v>40</v>
      </c>
      <c r="F145" s="116">
        <f t="shared" si="44"/>
        <v>0</v>
      </c>
      <c r="G145" s="116">
        <f t="shared" si="44"/>
        <v>0</v>
      </c>
      <c r="H145" s="116">
        <f t="shared" si="44"/>
        <v>0</v>
      </c>
      <c r="I145" s="117"/>
      <c r="J145" s="117"/>
      <c r="K145" s="117"/>
      <c r="L145" s="117"/>
      <c r="M145" s="117"/>
      <c r="N145" s="117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x14ac:dyDescent="0.2">
      <c r="A146" s="203" t="s">
        <v>50</v>
      </c>
      <c r="B146" s="203"/>
      <c r="C146" s="203"/>
      <c r="D146" s="203"/>
      <c r="E146" s="203"/>
      <c r="F146" s="203"/>
      <c r="G146" s="203"/>
      <c r="H146" s="203"/>
      <c r="I146" s="203"/>
      <c r="J146" s="203"/>
      <c r="K146" s="203"/>
      <c r="L146" s="203"/>
      <c r="M146" s="203"/>
      <c r="N146" s="203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05" customHeight="1" x14ac:dyDescent="0.2">
      <c r="A147" s="38" t="s">
        <v>51</v>
      </c>
      <c r="B147" s="163" t="s">
        <v>17</v>
      </c>
      <c r="C147" s="10">
        <f>C148+C149+C150</f>
        <v>100</v>
      </c>
      <c r="D147" s="10">
        <f t="shared" ref="D147:G147" si="45">D148+D149+D150</f>
        <v>0</v>
      </c>
      <c r="E147" s="10">
        <f t="shared" si="45"/>
        <v>100</v>
      </c>
      <c r="F147" s="10">
        <f t="shared" si="45"/>
        <v>0</v>
      </c>
      <c r="G147" s="10">
        <f t="shared" si="45"/>
        <v>50</v>
      </c>
      <c r="H147" s="7"/>
      <c r="I147" s="6"/>
      <c r="J147" s="6"/>
      <c r="K147" s="6"/>
      <c r="L147" s="6"/>
      <c r="M147" s="6"/>
      <c r="N147" s="6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x14ac:dyDescent="0.2">
      <c r="A148" s="38" t="s">
        <v>101</v>
      </c>
      <c r="B148" s="163"/>
      <c r="C148" s="10">
        <v>100</v>
      </c>
      <c r="D148" s="7"/>
      <c r="E148" s="10">
        <v>100</v>
      </c>
      <c r="F148" s="7"/>
      <c r="G148" s="19">
        <v>50</v>
      </c>
      <c r="H148" s="7"/>
      <c r="I148" s="6"/>
      <c r="J148" s="6"/>
      <c r="K148" s="6"/>
      <c r="L148" s="6"/>
      <c r="M148" s="6"/>
      <c r="N148" s="6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x14ac:dyDescent="0.2">
      <c r="A149" s="38" t="s">
        <v>112</v>
      </c>
      <c r="B149" s="163"/>
      <c r="C149" s="10"/>
      <c r="D149" s="7"/>
      <c r="E149" s="10"/>
      <c r="F149" s="7"/>
      <c r="G149" s="19"/>
      <c r="H149" s="7"/>
      <c r="I149" s="6"/>
      <c r="J149" s="6"/>
      <c r="K149" s="6"/>
      <c r="L149" s="6"/>
      <c r="M149" s="6"/>
      <c r="N149" s="6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x14ac:dyDescent="0.2">
      <c r="A150" s="38" t="s">
        <v>142</v>
      </c>
      <c r="B150" s="163"/>
      <c r="C150" s="10"/>
      <c r="D150" s="7"/>
      <c r="E150" s="10"/>
      <c r="F150" s="7"/>
      <c r="G150" s="19"/>
      <c r="H150" s="7"/>
      <c r="I150" s="6"/>
      <c r="J150" s="6"/>
      <c r="K150" s="6"/>
      <c r="L150" s="6"/>
      <c r="M150" s="6"/>
      <c r="N150" s="6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x14ac:dyDescent="0.2">
      <c r="A151" s="103" t="s">
        <v>21</v>
      </c>
      <c r="B151" s="103"/>
      <c r="C151" s="104">
        <f>C148+C149+C150</f>
        <v>100</v>
      </c>
      <c r="D151" s="104">
        <f t="shared" ref="D151:H151" si="46">D148+D149+D150</f>
        <v>0</v>
      </c>
      <c r="E151" s="104">
        <f t="shared" si="46"/>
        <v>100</v>
      </c>
      <c r="F151" s="104">
        <f t="shared" si="46"/>
        <v>0</v>
      </c>
      <c r="G151" s="104">
        <f t="shared" si="46"/>
        <v>50</v>
      </c>
      <c r="H151" s="104">
        <f t="shared" si="46"/>
        <v>0</v>
      </c>
      <c r="I151" s="26"/>
      <c r="J151" s="6"/>
      <c r="K151" s="6"/>
      <c r="L151" s="6"/>
      <c r="M151" s="6"/>
      <c r="N151" s="6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x14ac:dyDescent="0.2">
      <c r="A152" s="203" t="s">
        <v>52</v>
      </c>
      <c r="B152" s="203"/>
      <c r="C152" s="203"/>
      <c r="D152" s="203"/>
      <c r="E152" s="203"/>
      <c r="F152" s="203"/>
      <c r="G152" s="203"/>
      <c r="H152" s="203"/>
      <c r="I152" s="203"/>
      <c r="J152" s="203"/>
      <c r="K152" s="203"/>
      <c r="L152" s="203"/>
      <c r="M152" s="203"/>
      <c r="N152" s="203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80.25" customHeight="1" x14ac:dyDescent="0.2">
      <c r="A153" s="38" t="s">
        <v>53</v>
      </c>
      <c r="B153" s="163" t="s">
        <v>17</v>
      </c>
      <c r="C153" s="10">
        <v>50</v>
      </c>
      <c r="D153" s="7"/>
      <c r="E153" s="10">
        <v>50</v>
      </c>
      <c r="F153" s="7"/>
      <c r="G153" s="8"/>
      <c r="H153" s="7"/>
      <c r="I153" s="7"/>
      <c r="J153" s="36"/>
      <c r="K153" s="36"/>
      <c r="L153" s="36"/>
      <c r="M153" s="36"/>
      <c r="N153" s="36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7.25" customHeight="1" x14ac:dyDescent="0.2">
      <c r="A154" s="119" t="s">
        <v>54</v>
      </c>
      <c r="B154" s="103"/>
      <c r="C154" s="120">
        <f>C153</f>
        <v>50</v>
      </c>
      <c r="D154" s="120">
        <f t="shared" ref="D154:H154" si="47">D153</f>
        <v>0</v>
      </c>
      <c r="E154" s="120">
        <f t="shared" si="47"/>
        <v>50</v>
      </c>
      <c r="F154" s="120">
        <f t="shared" si="47"/>
        <v>0</v>
      </c>
      <c r="G154" s="120">
        <f t="shared" si="47"/>
        <v>0</v>
      </c>
      <c r="H154" s="120">
        <f t="shared" si="47"/>
        <v>0</v>
      </c>
      <c r="I154" s="7"/>
      <c r="J154" s="36"/>
      <c r="K154" s="36"/>
      <c r="L154" s="36"/>
      <c r="M154" s="36"/>
      <c r="N154" s="36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7.25" customHeight="1" x14ac:dyDescent="0.2">
      <c r="A155" s="55" t="s">
        <v>76</v>
      </c>
      <c r="B155" s="59"/>
      <c r="C155" s="60">
        <f t="shared" ref="C155:H155" si="48">C145+C148+C154</f>
        <v>190</v>
      </c>
      <c r="D155" s="60">
        <f t="shared" si="48"/>
        <v>0</v>
      </c>
      <c r="E155" s="60">
        <f t="shared" si="48"/>
        <v>190</v>
      </c>
      <c r="F155" s="60">
        <f t="shared" si="48"/>
        <v>0</v>
      </c>
      <c r="G155" s="60">
        <f t="shared" si="48"/>
        <v>50</v>
      </c>
      <c r="H155" s="60">
        <f t="shared" si="48"/>
        <v>0</v>
      </c>
      <c r="I155" s="57"/>
      <c r="J155" s="57"/>
      <c r="K155" s="57"/>
      <c r="L155" s="57"/>
      <c r="M155" s="57"/>
      <c r="N155" s="57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x14ac:dyDescent="0.2">
      <c r="A156" s="55" t="s">
        <v>26</v>
      </c>
      <c r="B156" s="59"/>
      <c r="C156" s="139">
        <f>C149</f>
        <v>0</v>
      </c>
      <c r="D156" s="139">
        <f t="shared" ref="D156:H157" si="49">D149</f>
        <v>0</v>
      </c>
      <c r="E156" s="139">
        <f t="shared" si="49"/>
        <v>0</v>
      </c>
      <c r="F156" s="139">
        <f t="shared" si="49"/>
        <v>0</v>
      </c>
      <c r="G156" s="139">
        <f t="shared" si="49"/>
        <v>0</v>
      </c>
      <c r="H156" s="139">
        <f t="shared" si="49"/>
        <v>0</v>
      </c>
      <c r="I156" s="57"/>
      <c r="J156" s="57"/>
      <c r="K156" s="57"/>
      <c r="L156" s="57"/>
      <c r="M156" s="57"/>
      <c r="N156" s="57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x14ac:dyDescent="0.2">
      <c r="A157" s="55" t="s">
        <v>66</v>
      </c>
      <c r="B157" s="59"/>
      <c r="C157" s="139">
        <f>C150</f>
        <v>0</v>
      </c>
      <c r="D157" s="139">
        <f t="shared" si="49"/>
        <v>0</v>
      </c>
      <c r="E157" s="139">
        <f t="shared" si="49"/>
        <v>0</v>
      </c>
      <c r="F157" s="139">
        <f t="shared" si="49"/>
        <v>0</v>
      </c>
      <c r="G157" s="139">
        <f t="shared" si="49"/>
        <v>0</v>
      </c>
      <c r="H157" s="139">
        <f t="shared" si="49"/>
        <v>0</v>
      </c>
      <c r="I157" s="57"/>
      <c r="J157" s="57"/>
      <c r="K157" s="57"/>
      <c r="L157" s="57"/>
      <c r="M157" s="57"/>
      <c r="N157" s="57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x14ac:dyDescent="0.2">
      <c r="A158" s="32" t="s">
        <v>25</v>
      </c>
      <c r="B158" s="23"/>
      <c r="C158" s="33">
        <f>C155+C156+C157</f>
        <v>190</v>
      </c>
      <c r="D158" s="33">
        <f t="shared" ref="D158:H158" si="50">D155+D156+D157</f>
        <v>0</v>
      </c>
      <c r="E158" s="33">
        <f t="shared" si="50"/>
        <v>190</v>
      </c>
      <c r="F158" s="33">
        <f t="shared" si="50"/>
        <v>0</v>
      </c>
      <c r="G158" s="33">
        <f t="shared" si="50"/>
        <v>50</v>
      </c>
      <c r="H158" s="33">
        <f t="shared" si="50"/>
        <v>0</v>
      </c>
      <c r="I158" s="23"/>
      <c r="J158" s="23"/>
      <c r="K158" s="23"/>
      <c r="L158" s="23"/>
      <c r="M158" s="23"/>
      <c r="N158" s="23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x14ac:dyDescent="0.2">
      <c r="A159" s="6"/>
      <c r="B159" s="6"/>
      <c r="C159" s="6"/>
      <c r="D159" s="6"/>
      <c r="E159" s="6"/>
      <c r="F159" s="6"/>
      <c r="G159" s="30"/>
      <c r="H159" s="6"/>
      <c r="I159" s="6"/>
      <c r="J159" s="6"/>
      <c r="K159" s="6"/>
      <c r="L159" s="6"/>
      <c r="M159" s="6"/>
      <c r="N159" s="6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22.5" customHeight="1" x14ac:dyDescent="0.2">
      <c r="A160" s="191" t="s">
        <v>159</v>
      </c>
      <c r="B160" s="191"/>
      <c r="C160" s="191"/>
      <c r="D160" s="191"/>
      <c r="E160" s="191"/>
      <c r="F160" s="191"/>
      <c r="G160" s="191"/>
      <c r="H160" s="191"/>
      <c r="I160" s="191"/>
      <c r="J160" s="191"/>
      <c r="K160" s="191"/>
      <c r="L160" s="191"/>
      <c r="M160" s="191"/>
      <c r="N160" s="191"/>
      <c r="S160" s="1"/>
      <c r="T160" s="1"/>
      <c r="U160" s="1"/>
      <c r="V160" s="1"/>
      <c r="W160" s="1"/>
      <c r="X160" s="1"/>
      <c r="Y160" s="1"/>
      <c r="Z160" s="1"/>
      <c r="AA160" s="1"/>
    </row>
    <row r="161" spans="1:731" ht="27.75" customHeight="1" x14ac:dyDescent="0.2">
      <c r="A161" s="190" t="s">
        <v>55</v>
      </c>
      <c r="B161" s="190"/>
      <c r="C161" s="190"/>
      <c r="D161" s="190"/>
      <c r="E161" s="190"/>
      <c r="F161" s="190"/>
      <c r="G161" s="190"/>
      <c r="H161" s="190"/>
      <c r="I161" s="190"/>
      <c r="J161" s="190"/>
      <c r="K161" s="190"/>
      <c r="L161" s="190"/>
      <c r="M161" s="190"/>
      <c r="N161" s="190"/>
      <c r="S161" s="1"/>
      <c r="T161" s="1"/>
      <c r="U161" s="1"/>
      <c r="V161" s="1"/>
      <c r="W161" s="1"/>
      <c r="X161" s="1"/>
      <c r="Y161" s="1"/>
      <c r="Z161" s="1"/>
      <c r="AA161" s="1"/>
    </row>
    <row r="162" spans="1:731" ht="25.5" customHeight="1" x14ac:dyDescent="0.2">
      <c r="A162" s="190" t="s">
        <v>56</v>
      </c>
      <c r="B162" s="190"/>
      <c r="C162" s="190"/>
      <c r="D162" s="190"/>
      <c r="E162" s="190"/>
      <c r="F162" s="190"/>
      <c r="G162" s="190"/>
      <c r="H162" s="190"/>
      <c r="I162" s="190"/>
      <c r="J162" s="190"/>
      <c r="K162" s="190"/>
      <c r="L162" s="190"/>
      <c r="M162" s="190"/>
      <c r="N162" s="190"/>
      <c r="S162" s="1"/>
      <c r="T162" s="1"/>
      <c r="U162" s="1"/>
      <c r="V162" s="1"/>
      <c r="W162" s="1"/>
      <c r="X162" s="1"/>
      <c r="Y162" s="1"/>
      <c r="Z162" s="1"/>
      <c r="AA162" s="1"/>
    </row>
    <row r="163" spans="1:731" ht="52.5" customHeight="1" x14ac:dyDescent="0.2">
      <c r="A163" s="163" t="s">
        <v>84</v>
      </c>
      <c r="B163" s="163" t="s">
        <v>57</v>
      </c>
      <c r="C163" s="6">
        <v>60</v>
      </c>
      <c r="D163" s="6"/>
      <c r="E163" s="6">
        <v>210</v>
      </c>
      <c r="F163" s="6"/>
      <c r="G163" s="30"/>
      <c r="H163" s="6"/>
      <c r="I163" s="6"/>
      <c r="J163" s="6"/>
      <c r="K163" s="6"/>
      <c r="L163" s="6"/>
      <c r="M163" s="6"/>
      <c r="N163" s="6"/>
      <c r="S163" s="1"/>
      <c r="T163" s="1"/>
      <c r="U163" s="1"/>
      <c r="V163" s="1"/>
      <c r="W163" s="1"/>
      <c r="X163" s="1"/>
      <c r="Y163" s="1"/>
      <c r="Z163" s="1"/>
      <c r="AA163" s="1"/>
    </row>
    <row r="164" spans="1:731" x14ac:dyDescent="0.2">
      <c r="A164" s="55" t="s">
        <v>76</v>
      </c>
      <c r="B164" s="55"/>
      <c r="C164" s="57">
        <f>C163</f>
        <v>60</v>
      </c>
      <c r="D164" s="57">
        <f t="shared" ref="D164:H165" si="51">D163</f>
        <v>0</v>
      </c>
      <c r="E164" s="57">
        <f t="shared" si="51"/>
        <v>210</v>
      </c>
      <c r="F164" s="57">
        <f t="shared" si="51"/>
        <v>0</v>
      </c>
      <c r="G164" s="92">
        <f t="shared" si="51"/>
        <v>0</v>
      </c>
      <c r="H164" s="57">
        <f t="shared" si="51"/>
        <v>0</v>
      </c>
      <c r="I164" s="57"/>
      <c r="J164" s="57"/>
      <c r="K164" s="57"/>
      <c r="L164" s="57"/>
      <c r="M164" s="57"/>
      <c r="N164" s="57"/>
      <c r="S164" s="1"/>
      <c r="T164" s="1"/>
      <c r="U164" s="1"/>
      <c r="V164" s="1"/>
      <c r="W164" s="1"/>
      <c r="X164" s="1"/>
      <c r="Y164" s="1"/>
      <c r="Z164" s="1"/>
      <c r="AA164" s="1"/>
    </row>
    <row r="165" spans="1:731" x14ac:dyDescent="0.2">
      <c r="A165" s="23" t="s">
        <v>25</v>
      </c>
      <c r="B165" s="23"/>
      <c r="C165" s="23">
        <f>C164</f>
        <v>60</v>
      </c>
      <c r="D165" s="23">
        <f t="shared" si="51"/>
        <v>0</v>
      </c>
      <c r="E165" s="23">
        <f t="shared" si="51"/>
        <v>210</v>
      </c>
      <c r="F165" s="23">
        <f t="shared" si="51"/>
        <v>0</v>
      </c>
      <c r="G165" s="33">
        <f t="shared" si="51"/>
        <v>0</v>
      </c>
      <c r="H165" s="23">
        <f t="shared" si="51"/>
        <v>0</v>
      </c>
      <c r="I165" s="34"/>
      <c r="J165" s="34"/>
      <c r="K165" s="34"/>
      <c r="L165" s="34"/>
      <c r="M165" s="34"/>
      <c r="N165" s="34"/>
      <c r="S165" s="1"/>
      <c r="T165" s="1"/>
      <c r="U165" s="1"/>
      <c r="V165" s="1"/>
      <c r="W165" s="1"/>
      <c r="X165" s="1"/>
      <c r="Y165" s="1"/>
      <c r="Z165" s="1"/>
      <c r="AA165" s="1"/>
    </row>
    <row r="166" spans="1:731" x14ac:dyDescent="0.2">
      <c r="A166" s="6"/>
      <c r="B166" s="6"/>
      <c r="C166" s="6"/>
      <c r="D166" s="6"/>
      <c r="E166" s="6"/>
      <c r="F166" s="6"/>
      <c r="G166" s="30"/>
      <c r="H166" s="6"/>
      <c r="I166" s="6"/>
      <c r="J166" s="6"/>
      <c r="K166" s="6"/>
      <c r="L166" s="6"/>
      <c r="M166" s="6"/>
      <c r="N166" s="6"/>
      <c r="S166" s="1"/>
      <c r="T166" s="1"/>
      <c r="U166" s="1"/>
      <c r="V166" s="1"/>
      <c r="W166" s="1"/>
      <c r="X166" s="1"/>
      <c r="Y166" s="1"/>
      <c r="Z166" s="1"/>
      <c r="AA166" s="1"/>
    </row>
    <row r="167" spans="1:731" s="6" customFormat="1" ht="37.5" customHeight="1" x14ac:dyDescent="0.2">
      <c r="A167" s="191" t="s">
        <v>160</v>
      </c>
      <c r="B167" s="191"/>
      <c r="C167" s="191"/>
      <c r="D167" s="191"/>
      <c r="E167" s="191"/>
      <c r="F167" s="191"/>
      <c r="G167" s="191"/>
      <c r="H167" s="191"/>
      <c r="I167" s="191"/>
      <c r="J167" s="191"/>
      <c r="K167" s="191"/>
      <c r="L167" s="191"/>
      <c r="M167" s="191"/>
      <c r="N167" s="191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4"/>
      <c r="BQ167" s="44"/>
      <c r="BR167" s="44"/>
      <c r="BS167" s="44"/>
      <c r="BT167" s="44"/>
      <c r="BU167" s="44"/>
      <c r="BV167" s="44"/>
      <c r="BW167" s="44"/>
      <c r="BX167" s="44"/>
      <c r="BY167" s="44"/>
      <c r="BZ167" s="44"/>
      <c r="CA167" s="44"/>
      <c r="CB167" s="44"/>
      <c r="CC167" s="44"/>
      <c r="CD167" s="44"/>
      <c r="CE167" s="44"/>
      <c r="CF167" s="44"/>
      <c r="CG167" s="44"/>
      <c r="CH167" s="44"/>
      <c r="CI167" s="44"/>
      <c r="CJ167" s="44"/>
      <c r="CK167" s="44"/>
      <c r="CL167" s="44"/>
      <c r="CM167" s="44"/>
      <c r="CN167" s="44"/>
      <c r="CO167" s="44"/>
      <c r="CP167" s="44"/>
      <c r="CQ167" s="44"/>
      <c r="CR167" s="44"/>
      <c r="CS167" s="44"/>
      <c r="CT167" s="44"/>
      <c r="CU167" s="44"/>
      <c r="CV167" s="44"/>
      <c r="CW167" s="44"/>
      <c r="CX167" s="44"/>
      <c r="CY167" s="44"/>
      <c r="CZ167" s="44"/>
      <c r="DA167" s="44"/>
      <c r="DB167" s="44"/>
      <c r="DC167" s="44"/>
      <c r="DD167" s="44"/>
      <c r="DE167" s="44"/>
      <c r="DF167" s="44"/>
      <c r="DG167" s="44"/>
      <c r="DH167" s="44"/>
      <c r="DI167" s="44"/>
      <c r="DJ167" s="44"/>
      <c r="DK167" s="44"/>
      <c r="DL167" s="44"/>
      <c r="DM167" s="44"/>
      <c r="DN167" s="44"/>
      <c r="DO167" s="44"/>
      <c r="DP167" s="44"/>
      <c r="DQ167" s="44"/>
      <c r="DR167" s="44"/>
      <c r="DS167" s="44"/>
      <c r="DT167" s="44"/>
      <c r="DU167" s="44"/>
      <c r="DV167" s="44"/>
      <c r="DW167" s="44"/>
      <c r="DX167" s="44"/>
      <c r="DY167" s="44"/>
      <c r="DZ167" s="44"/>
      <c r="EA167" s="44"/>
      <c r="EB167" s="44"/>
      <c r="EC167" s="44"/>
      <c r="ED167" s="44"/>
      <c r="EE167" s="44"/>
      <c r="EF167" s="44"/>
      <c r="EG167" s="44"/>
      <c r="EH167" s="44"/>
      <c r="EI167" s="44"/>
      <c r="EJ167" s="44"/>
      <c r="EK167" s="44"/>
      <c r="EL167" s="44"/>
      <c r="EM167" s="44"/>
      <c r="EN167" s="44"/>
      <c r="EO167" s="44"/>
      <c r="EP167" s="44"/>
      <c r="EQ167" s="44"/>
      <c r="ER167" s="44"/>
      <c r="ES167" s="44"/>
      <c r="ET167" s="44"/>
      <c r="EU167" s="44"/>
      <c r="EV167" s="44"/>
      <c r="EW167" s="44"/>
      <c r="EX167" s="44"/>
      <c r="EY167" s="44"/>
      <c r="EZ167" s="44"/>
      <c r="FA167" s="44"/>
      <c r="FB167" s="44"/>
      <c r="FC167" s="44"/>
      <c r="FD167" s="44"/>
      <c r="FE167" s="44"/>
      <c r="FF167" s="44"/>
      <c r="FG167" s="44"/>
      <c r="FH167" s="44"/>
      <c r="FI167" s="44"/>
      <c r="FJ167" s="44"/>
      <c r="FK167" s="44"/>
      <c r="FL167" s="44"/>
      <c r="FM167" s="44"/>
      <c r="FN167" s="44"/>
      <c r="FO167" s="44"/>
      <c r="FP167" s="44"/>
      <c r="FQ167" s="44"/>
      <c r="FR167" s="44"/>
      <c r="FS167" s="44"/>
      <c r="FT167" s="44"/>
      <c r="FU167" s="44"/>
      <c r="FV167" s="44"/>
      <c r="FW167" s="44"/>
      <c r="FX167" s="44"/>
      <c r="FY167" s="44"/>
      <c r="FZ167" s="44"/>
      <c r="GA167" s="44"/>
      <c r="GB167" s="44"/>
      <c r="GC167" s="44"/>
      <c r="GD167" s="44"/>
      <c r="GE167" s="44"/>
      <c r="GF167" s="44"/>
      <c r="GG167" s="44"/>
      <c r="GH167" s="44"/>
      <c r="GI167" s="44"/>
      <c r="GJ167" s="44"/>
      <c r="GK167" s="44"/>
      <c r="GL167" s="44"/>
      <c r="GM167" s="44"/>
      <c r="GN167" s="44"/>
      <c r="GO167" s="44"/>
      <c r="GP167" s="44"/>
      <c r="GQ167" s="44"/>
      <c r="GR167" s="44"/>
      <c r="GS167" s="44"/>
      <c r="GT167" s="44"/>
      <c r="GU167" s="44"/>
      <c r="GV167" s="44"/>
      <c r="GW167" s="44"/>
      <c r="GX167" s="44"/>
      <c r="GY167" s="44"/>
      <c r="GZ167" s="44"/>
      <c r="HA167" s="44"/>
      <c r="HB167" s="44"/>
      <c r="HC167" s="44"/>
      <c r="HD167" s="44"/>
      <c r="HE167" s="44"/>
      <c r="HF167" s="44"/>
      <c r="HG167" s="44"/>
      <c r="HH167" s="44"/>
      <c r="HI167" s="44"/>
      <c r="HJ167" s="44"/>
      <c r="HK167" s="44"/>
      <c r="HL167" s="44"/>
      <c r="HM167" s="44"/>
      <c r="HN167" s="44"/>
      <c r="HO167" s="44"/>
      <c r="HP167" s="44"/>
      <c r="HQ167" s="44"/>
      <c r="HR167" s="44"/>
      <c r="HS167" s="44"/>
      <c r="HT167" s="44"/>
      <c r="HU167" s="44"/>
      <c r="HV167" s="44"/>
      <c r="HW167" s="44"/>
      <c r="HX167" s="44"/>
      <c r="HY167" s="44"/>
      <c r="HZ167" s="44"/>
      <c r="IA167" s="44"/>
      <c r="IB167" s="44"/>
      <c r="IC167" s="44"/>
      <c r="ID167" s="44"/>
      <c r="IE167" s="44"/>
      <c r="IF167" s="44"/>
      <c r="IG167" s="44"/>
      <c r="IH167" s="44"/>
      <c r="II167" s="44"/>
      <c r="IJ167" s="44"/>
      <c r="IK167" s="44"/>
      <c r="IL167" s="44"/>
      <c r="IM167" s="44"/>
      <c r="IN167" s="44"/>
      <c r="IO167" s="44"/>
      <c r="IP167" s="44"/>
      <c r="IQ167" s="44"/>
      <c r="IR167" s="44"/>
      <c r="IS167" s="44"/>
      <c r="IT167" s="44"/>
      <c r="IU167" s="44"/>
      <c r="IV167" s="44"/>
      <c r="IW167" s="44"/>
      <c r="IX167" s="44"/>
      <c r="IY167" s="44"/>
      <c r="IZ167" s="44"/>
      <c r="JA167" s="44"/>
      <c r="JB167" s="44"/>
      <c r="JC167" s="44"/>
      <c r="JD167" s="44"/>
      <c r="JE167" s="44"/>
      <c r="JF167" s="44"/>
      <c r="JG167" s="44"/>
      <c r="JH167" s="44"/>
      <c r="JI167" s="44"/>
      <c r="JJ167" s="44"/>
      <c r="JK167" s="44"/>
      <c r="JL167" s="44"/>
      <c r="JM167" s="44"/>
      <c r="JN167" s="44"/>
      <c r="JO167" s="44"/>
      <c r="JP167" s="44"/>
      <c r="JQ167" s="44"/>
      <c r="JR167" s="44"/>
      <c r="JS167" s="44"/>
      <c r="JT167" s="44"/>
      <c r="JU167" s="44"/>
      <c r="JV167" s="44"/>
      <c r="JW167" s="44"/>
      <c r="JX167" s="44"/>
      <c r="JY167" s="44"/>
      <c r="JZ167" s="44"/>
      <c r="KA167" s="44"/>
      <c r="KB167" s="44"/>
      <c r="KC167" s="44"/>
      <c r="KD167" s="44"/>
      <c r="KE167" s="44"/>
      <c r="KF167" s="44"/>
      <c r="KG167" s="44"/>
      <c r="KH167" s="44"/>
      <c r="KI167" s="44"/>
      <c r="KJ167" s="44"/>
      <c r="KK167" s="44"/>
      <c r="KL167" s="44"/>
      <c r="KM167" s="44"/>
      <c r="KN167" s="44"/>
      <c r="KO167" s="44"/>
      <c r="KP167" s="44"/>
      <c r="KQ167" s="44"/>
      <c r="KR167" s="44"/>
      <c r="KS167" s="44"/>
      <c r="KT167" s="44"/>
      <c r="KU167" s="44"/>
      <c r="KV167" s="44"/>
      <c r="KW167" s="44"/>
      <c r="KX167" s="44"/>
      <c r="KY167" s="44"/>
      <c r="KZ167" s="44"/>
      <c r="LA167" s="44"/>
      <c r="LB167" s="44"/>
      <c r="LC167" s="44"/>
      <c r="LD167" s="44"/>
      <c r="LE167" s="44"/>
      <c r="LF167" s="44"/>
      <c r="LG167" s="44"/>
      <c r="LH167" s="44"/>
      <c r="LI167" s="44"/>
      <c r="LJ167" s="44"/>
      <c r="LK167" s="44"/>
      <c r="LL167" s="44"/>
      <c r="LM167" s="44"/>
      <c r="LN167" s="44"/>
      <c r="LO167" s="44"/>
      <c r="LP167" s="44"/>
      <c r="LQ167" s="44"/>
      <c r="LR167" s="44"/>
      <c r="LS167" s="44"/>
      <c r="LT167" s="44"/>
      <c r="LU167" s="44"/>
      <c r="LV167" s="44"/>
      <c r="LW167" s="44"/>
      <c r="LX167" s="44"/>
      <c r="LY167" s="44"/>
      <c r="LZ167" s="44"/>
      <c r="MA167" s="44"/>
      <c r="MB167" s="44"/>
      <c r="MC167" s="44"/>
      <c r="MD167" s="44"/>
      <c r="ME167" s="44"/>
      <c r="MF167" s="44"/>
      <c r="MG167" s="44"/>
      <c r="MH167" s="44"/>
      <c r="MI167" s="44"/>
      <c r="MJ167" s="44"/>
      <c r="MK167" s="44"/>
      <c r="ML167" s="44"/>
      <c r="MM167" s="44"/>
      <c r="MN167" s="44"/>
      <c r="MO167" s="44"/>
      <c r="MP167" s="44"/>
      <c r="MQ167" s="44"/>
      <c r="MR167" s="44"/>
      <c r="MS167" s="44"/>
      <c r="MT167" s="44"/>
      <c r="MU167" s="44"/>
      <c r="MV167" s="44"/>
      <c r="MW167" s="44"/>
      <c r="MX167" s="44"/>
      <c r="MY167" s="44"/>
      <c r="MZ167" s="44"/>
      <c r="NA167" s="44"/>
      <c r="NB167" s="44"/>
      <c r="NC167" s="44"/>
      <c r="ND167" s="44"/>
      <c r="NE167" s="44"/>
      <c r="NF167" s="44"/>
      <c r="NG167" s="44"/>
      <c r="NH167" s="44"/>
      <c r="NI167" s="44"/>
      <c r="NJ167" s="44"/>
      <c r="NK167" s="44"/>
      <c r="NL167" s="44"/>
      <c r="NM167" s="44"/>
      <c r="NN167" s="44"/>
      <c r="NO167" s="44"/>
      <c r="NP167" s="44"/>
      <c r="NQ167" s="44"/>
      <c r="NR167" s="44"/>
      <c r="NS167" s="44"/>
      <c r="NT167" s="44"/>
      <c r="NU167" s="44"/>
      <c r="NV167" s="44"/>
      <c r="NW167" s="44"/>
      <c r="NX167" s="44"/>
      <c r="NY167" s="44"/>
      <c r="NZ167" s="44"/>
      <c r="OA167" s="44"/>
      <c r="OB167" s="44"/>
      <c r="OC167" s="44"/>
      <c r="OD167" s="44"/>
      <c r="OE167" s="44"/>
      <c r="OF167" s="44"/>
      <c r="OG167" s="44"/>
      <c r="OH167" s="44"/>
      <c r="OI167" s="44"/>
      <c r="OJ167" s="44"/>
      <c r="OK167" s="44"/>
      <c r="OL167" s="44"/>
      <c r="OM167" s="44"/>
      <c r="ON167" s="44"/>
      <c r="OO167" s="44"/>
      <c r="OP167" s="44"/>
      <c r="OQ167" s="44"/>
      <c r="OR167" s="44"/>
      <c r="OS167" s="44"/>
      <c r="OT167" s="44"/>
      <c r="OU167" s="44"/>
      <c r="OV167" s="44"/>
      <c r="OW167" s="44"/>
      <c r="OX167" s="44"/>
      <c r="OY167" s="44"/>
      <c r="OZ167" s="44"/>
      <c r="PA167" s="44"/>
      <c r="PB167" s="44"/>
      <c r="PC167" s="44"/>
      <c r="PD167" s="44"/>
      <c r="PE167" s="44"/>
      <c r="PF167" s="44"/>
      <c r="PG167" s="44"/>
      <c r="PH167" s="44"/>
      <c r="PI167" s="44"/>
      <c r="PJ167" s="44"/>
      <c r="PK167" s="44"/>
      <c r="PL167" s="44"/>
      <c r="PM167" s="44"/>
      <c r="PN167" s="44"/>
      <c r="PO167" s="44"/>
      <c r="PP167" s="44"/>
      <c r="PQ167" s="44"/>
      <c r="PR167" s="44"/>
      <c r="PS167" s="44"/>
      <c r="PT167" s="44"/>
      <c r="PU167" s="44"/>
      <c r="PV167" s="44"/>
      <c r="PW167" s="44"/>
      <c r="PX167" s="44"/>
      <c r="PY167" s="44"/>
      <c r="PZ167" s="44"/>
      <c r="QA167" s="44"/>
      <c r="QB167" s="44"/>
      <c r="QC167" s="44"/>
      <c r="QD167" s="44"/>
      <c r="QE167" s="44"/>
      <c r="QF167" s="44"/>
      <c r="QG167" s="44"/>
      <c r="QH167" s="44"/>
      <c r="QI167" s="44"/>
      <c r="QJ167" s="44"/>
      <c r="QK167" s="44"/>
      <c r="QL167" s="44"/>
      <c r="QM167" s="44"/>
      <c r="QN167" s="44"/>
      <c r="QO167" s="44"/>
      <c r="QP167" s="44"/>
      <c r="QQ167" s="44"/>
      <c r="QR167" s="44"/>
      <c r="QS167" s="44"/>
      <c r="QT167" s="44"/>
      <c r="QU167" s="44"/>
      <c r="QV167" s="44"/>
      <c r="QW167" s="44"/>
      <c r="QX167" s="44"/>
      <c r="QY167" s="44"/>
      <c r="QZ167" s="44"/>
      <c r="RA167" s="44"/>
      <c r="RB167" s="44"/>
      <c r="RC167" s="44"/>
      <c r="RD167" s="44"/>
      <c r="RE167" s="44"/>
      <c r="RF167" s="44"/>
      <c r="RG167" s="44"/>
      <c r="RH167" s="44"/>
      <c r="RI167" s="44"/>
      <c r="RJ167" s="44"/>
      <c r="RK167" s="44"/>
      <c r="RL167" s="44"/>
      <c r="RM167" s="44"/>
      <c r="RN167" s="44"/>
      <c r="RO167" s="44"/>
      <c r="RP167" s="44"/>
      <c r="RQ167" s="44"/>
      <c r="RR167" s="44"/>
      <c r="RS167" s="44"/>
      <c r="RT167" s="44"/>
      <c r="RU167" s="44"/>
      <c r="RV167" s="44"/>
      <c r="RW167" s="44"/>
      <c r="RX167" s="44"/>
      <c r="RY167" s="44"/>
      <c r="RZ167" s="44"/>
      <c r="SA167" s="44"/>
      <c r="SB167" s="44"/>
      <c r="SC167" s="44"/>
      <c r="SD167" s="44"/>
      <c r="SE167" s="44"/>
      <c r="SF167" s="44"/>
      <c r="SG167" s="44"/>
      <c r="SH167" s="44"/>
      <c r="SI167" s="44"/>
      <c r="SJ167" s="44"/>
      <c r="SK167" s="44"/>
      <c r="SL167" s="44"/>
      <c r="SM167" s="44"/>
      <c r="SN167" s="44"/>
      <c r="SO167" s="44"/>
      <c r="SP167" s="44"/>
      <c r="SQ167" s="44"/>
      <c r="SR167" s="44"/>
      <c r="SS167" s="44"/>
      <c r="ST167" s="44"/>
      <c r="SU167" s="44"/>
      <c r="SV167" s="44"/>
      <c r="SW167" s="44"/>
      <c r="SX167" s="44"/>
      <c r="SY167" s="44"/>
      <c r="SZ167" s="44"/>
      <c r="TA167" s="44"/>
      <c r="TB167" s="44"/>
      <c r="TC167" s="44"/>
      <c r="TD167" s="44"/>
      <c r="TE167" s="44"/>
      <c r="TF167" s="44"/>
      <c r="TG167" s="44"/>
      <c r="TH167" s="44"/>
      <c r="TI167" s="44"/>
      <c r="TJ167" s="44"/>
      <c r="TK167" s="44"/>
      <c r="TL167" s="44"/>
      <c r="TM167" s="44"/>
      <c r="TN167" s="44"/>
      <c r="TO167" s="44"/>
      <c r="TP167" s="44"/>
      <c r="TQ167" s="44"/>
      <c r="TR167" s="44"/>
      <c r="TS167" s="44"/>
      <c r="TT167" s="44"/>
      <c r="TU167" s="44"/>
      <c r="TV167" s="44"/>
      <c r="TW167" s="44"/>
      <c r="TX167" s="44"/>
      <c r="TY167" s="44"/>
      <c r="TZ167" s="44"/>
      <c r="UA167" s="44"/>
      <c r="UB167" s="44"/>
      <c r="UC167" s="44"/>
      <c r="UD167" s="44"/>
      <c r="UE167" s="44"/>
      <c r="UF167" s="44"/>
      <c r="UG167" s="44"/>
      <c r="UH167" s="44"/>
      <c r="UI167" s="44"/>
      <c r="UJ167" s="44"/>
      <c r="UK167" s="44"/>
      <c r="UL167" s="44"/>
      <c r="UM167" s="44"/>
      <c r="UN167" s="44"/>
      <c r="UO167" s="44"/>
      <c r="UP167" s="44"/>
      <c r="UQ167" s="44"/>
      <c r="UR167" s="44"/>
      <c r="US167" s="44"/>
      <c r="UT167" s="44"/>
      <c r="UU167" s="44"/>
      <c r="UV167" s="44"/>
      <c r="UW167" s="44"/>
      <c r="UX167" s="44"/>
      <c r="UY167" s="44"/>
      <c r="UZ167" s="44"/>
      <c r="VA167" s="44"/>
      <c r="VB167" s="44"/>
      <c r="VC167" s="44"/>
      <c r="VD167" s="44"/>
      <c r="VE167" s="44"/>
      <c r="VF167" s="44"/>
      <c r="VG167" s="44"/>
      <c r="VH167" s="44"/>
      <c r="VI167" s="44"/>
      <c r="VJ167" s="44"/>
      <c r="VK167" s="44"/>
      <c r="VL167" s="44"/>
      <c r="VM167" s="44"/>
      <c r="VN167" s="44"/>
      <c r="VO167" s="44"/>
      <c r="VP167" s="44"/>
      <c r="VQ167" s="44"/>
      <c r="VR167" s="44"/>
      <c r="VS167" s="44"/>
      <c r="VT167" s="44"/>
      <c r="VU167" s="44"/>
      <c r="VV167" s="44"/>
      <c r="VW167" s="44"/>
      <c r="VX167" s="44"/>
      <c r="VY167" s="44"/>
      <c r="VZ167" s="44"/>
      <c r="WA167" s="44"/>
      <c r="WB167" s="44"/>
      <c r="WC167" s="44"/>
      <c r="WD167" s="44"/>
      <c r="WE167" s="44"/>
      <c r="WF167" s="44"/>
      <c r="WG167" s="44"/>
      <c r="WH167" s="44"/>
      <c r="WI167" s="44"/>
      <c r="WJ167" s="44"/>
      <c r="WK167" s="44"/>
      <c r="WL167" s="44"/>
      <c r="WM167" s="44"/>
      <c r="WN167" s="44"/>
      <c r="WO167" s="44"/>
      <c r="WP167" s="44"/>
      <c r="WQ167" s="44"/>
      <c r="WR167" s="44"/>
      <c r="WS167" s="44"/>
      <c r="WT167" s="44"/>
      <c r="WU167" s="44"/>
      <c r="WV167" s="44"/>
      <c r="WW167" s="44"/>
      <c r="WX167" s="44"/>
      <c r="WY167" s="44"/>
      <c r="WZ167" s="44"/>
      <c r="XA167" s="44"/>
      <c r="XB167" s="44"/>
      <c r="XC167" s="44"/>
      <c r="XD167" s="44"/>
      <c r="XE167" s="44"/>
      <c r="XF167" s="44"/>
      <c r="XG167" s="44"/>
      <c r="XH167" s="44"/>
      <c r="XI167" s="44"/>
      <c r="XJ167" s="44"/>
      <c r="XK167" s="44"/>
      <c r="XL167" s="44"/>
      <c r="XM167" s="44"/>
      <c r="XN167" s="44"/>
      <c r="XO167" s="44"/>
      <c r="XP167" s="44"/>
      <c r="XQ167" s="44"/>
      <c r="XR167" s="44"/>
      <c r="XS167" s="44"/>
      <c r="XT167" s="44"/>
      <c r="XU167" s="44"/>
      <c r="XV167" s="44"/>
      <c r="XW167" s="44"/>
      <c r="XX167" s="44"/>
      <c r="XY167" s="44"/>
      <c r="XZ167" s="44"/>
      <c r="YA167" s="44"/>
      <c r="YB167" s="44"/>
      <c r="YC167" s="44"/>
      <c r="YD167" s="44"/>
      <c r="YE167" s="44"/>
      <c r="YF167" s="44"/>
      <c r="YG167" s="44"/>
      <c r="YH167" s="44"/>
      <c r="YI167" s="44"/>
      <c r="YJ167" s="44"/>
      <c r="YK167" s="44"/>
      <c r="YL167" s="44"/>
      <c r="YM167" s="44"/>
      <c r="YN167" s="44"/>
      <c r="YO167" s="44"/>
      <c r="YP167" s="44"/>
      <c r="YQ167" s="44"/>
      <c r="YR167" s="44"/>
      <c r="YS167" s="44"/>
      <c r="YT167" s="44"/>
      <c r="YU167" s="44"/>
      <c r="YV167" s="44"/>
      <c r="YW167" s="44"/>
      <c r="YX167" s="44"/>
      <c r="YY167" s="44"/>
      <c r="YZ167" s="44"/>
      <c r="ZA167" s="44"/>
      <c r="ZB167" s="44"/>
      <c r="ZC167" s="44"/>
      <c r="ZD167" s="44"/>
      <c r="ZE167" s="44"/>
      <c r="ZF167" s="44"/>
      <c r="ZG167" s="44"/>
      <c r="ZH167" s="44"/>
      <c r="ZI167" s="44"/>
      <c r="ZJ167" s="44"/>
      <c r="ZK167" s="44"/>
      <c r="ZL167" s="44"/>
      <c r="ZM167" s="44"/>
      <c r="ZN167" s="44"/>
      <c r="ZO167" s="44"/>
      <c r="ZP167" s="44"/>
      <c r="ZQ167" s="44"/>
      <c r="ZR167" s="44"/>
      <c r="ZS167" s="44"/>
      <c r="ZT167" s="44"/>
      <c r="ZU167" s="44"/>
      <c r="ZV167" s="44"/>
      <c r="ZW167" s="44"/>
      <c r="ZX167" s="44"/>
      <c r="ZY167" s="44"/>
      <c r="ZZ167" s="44"/>
      <c r="AAA167" s="44"/>
      <c r="AAB167" s="44"/>
      <c r="AAC167" s="44"/>
      <c r="AAD167" s="44"/>
      <c r="AAE167" s="44"/>
      <c r="AAF167" s="44"/>
      <c r="AAG167" s="44"/>
      <c r="AAH167" s="44"/>
      <c r="AAI167" s="44"/>
      <c r="AAJ167" s="44"/>
      <c r="AAK167" s="44"/>
      <c r="AAL167" s="44"/>
      <c r="AAM167" s="44"/>
      <c r="AAN167" s="44"/>
      <c r="AAO167" s="44"/>
      <c r="AAP167" s="44"/>
      <c r="AAQ167" s="44"/>
      <c r="AAR167" s="44"/>
      <c r="AAS167" s="44"/>
      <c r="AAT167" s="44"/>
      <c r="AAU167" s="44"/>
      <c r="AAV167" s="44"/>
      <c r="AAW167" s="44"/>
      <c r="AAX167" s="44"/>
      <c r="AAY167" s="44"/>
      <c r="AAZ167" s="44"/>
      <c r="ABA167" s="44"/>
      <c r="ABB167" s="44"/>
      <c r="ABC167" s="42"/>
    </row>
    <row r="168" spans="1:731" s="6" customFormat="1" x14ac:dyDescent="0.2">
      <c r="A168" s="190" t="s">
        <v>59</v>
      </c>
      <c r="B168" s="190"/>
      <c r="C168" s="190"/>
      <c r="D168" s="190"/>
      <c r="E168" s="190"/>
      <c r="F168" s="190"/>
      <c r="G168" s="190"/>
      <c r="H168" s="190"/>
      <c r="I168" s="190"/>
      <c r="J168" s="190"/>
      <c r="K168" s="190"/>
      <c r="L168" s="190"/>
      <c r="M168" s="190"/>
      <c r="N168" s="190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  <c r="BF168" s="44"/>
      <c r="BG168" s="44"/>
      <c r="BH168" s="44"/>
      <c r="BI168" s="44"/>
      <c r="BJ168" s="44"/>
      <c r="BK168" s="44"/>
      <c r="BL168" s="44"/>
      <c r="BM168" s="44"/>
      <c r="BN168" s="44"/>
      <c r="BO168" s="44"/>
      <c r="BP168" s="44"/>
      <c r="BQ168" s="44"/>
      <c r="BR168" s="44"/>
      <c r="BS168" s="44"/>
      <c r="BT168" s="44"/>
      <c r="BU168" s="44"/>
      <c r="BV168" s="44"/>
      <c r="BW168" s="44"/>
      <c r="BX168" s="44"/>
      <c r="BY168" s="44"/>
      <c r="BZ168" s="44"/>
      <c r="CA168" s="44"/>
      <c r="CB168" s="44"/>
      <c r="CC168" s="44"/>
      <c r="CD168" s="44"/>
      <c r="CE168" s="44"/>
      <c r="CF168" s="44"/>
      <c r="CG168" s="44"/>
      <c r="CH168" s="44"/>
      <c r="CI168" s="44"/>
      <c r="CJ168" s="44"/>
      <c r="CK168" s="44"/>
      <c r="CL168" s="44"/>
      <c r="CM168" s="44"/>
      <c r="CN168" s="44"/>
      <c r="CO168" s="44"/>
      <c r="CP168" s="44"/>
      <c r="CQ168" s="44"/>
      <c r="CR168" s="44"/>
      <c r="CS168" s="44"/>
      <c r="CT168" s="44"/>
      <c r="CU168" s="44"/>
      <c r="CV168" s="44"/>
      <c r="CW168" s="44"/>
      <c r="CX168" s="44"/>
      <c r="CY168" s="44"/>
      <c r="CZ168" s="44"/>
      <c r="DA168" s="44"/>
      <c r="DB168" s="44"/>
      <c r="DC168" s="44"/>
      <c r="DD168" s="44"/>
      <c r="DE168" s="44"/>
      <c r="DF168" s="44"/>
      <c r="DG168" s="44"/>
      <c r="DH168" s="44"/>
      <c r="DI168" s="44"/>
      <c r="DJ168" s="44"/>
      <c r="DK168" s="44"/>
      <c r="DL168" s="44"/>
      <c r="DM168" s="44"/>
      <c r="DN168" s="44"/>
      <c r="DO168" s="44"/>
      <c r="DP168" s="44"/>
      <c r="DQ168" s="44"/>
      <c r="DR168" s="44"/>
      <c r="DS168" s="44"/>
      <c r="DT168" s="44"/>
      <c r="DU168" s="44"/>
      <c r="DV168" s="44"/>
      <c r="DW168" s="44"/>
      <c r="DX168" s="44"/>
      <c r="DY168" s="44"/>
      <c r="DZ168" s="44"/>
      <c r="EA168" s="44"/>
      <c r="EB168" s="44"/>
      <c r="EC168" s="44"/>
      <c r="ED168" s="44"/>
      <c r="EE168" s="44"/>
      <c r="EF168" s="44"/>
      <c r="EG168" s="44"/>
      <c r="EH168" s="44"/>
      <c r="EI168" s="44"/>
      <c r="EJ168" s="44"/>
      <c r="EK168" s="44"/>
      <c r="EL168" s="44"/>
      <c r="EM168" s="44"/>
      <c r="EN168" s="44"/>
      <c r="EO168" s="44"/>
      <c r="EP168" s="44"/>
      <c r="EQ168" s="44"/>
      <c r="ER168" s="44"/>
      <c r="ES168" s="44"/>
      <c r="ET168" s="44"/>
      <c r="EU168" s="44"/>
      <c r="EV168" s="44"/>
      <c r="EW168" s="44"/>
      <c r="EX168" s="44"/>
      <c r="EY168" s="44"/>
      <c r="EZ168" s="44"/>
      <c r="FA168" s="44"/>
      <c r="FB168" s="44"/>
      <c r="FC168" s="44"/>
      <c r="FD168" s="44"/>
      <c r="FE168" s="44"/>
      <c r="FF168" s="44"/>
      <c r="FG168" s="44"/>
      <c r="FH168" s="44"/>
      <c r="FI168" s="44"/>
      <c r="FJ168" s="44"/>
      <c r="FK168" s="44"/>
      <c r="FL168" s="44"/>
      <c r="FM168" s="44"/>
      <c r="FN168" s="44"/>
      <c r="FO168" s="44"/>
      <c r="FP168" s="44"/>
      <c r="FQ168" s="44"/>
      <c r="FR168" s="44"/>
      <c r="FS168" s="44"/>
      <c r="FT168" s="44"/>
      <c r="FU168" s="44"/>
      <c r="FV168" s="44"/>
      <c r="FW168" s="44"/>
      <c r="FX168" s="44"/>
      <c r="FY168" s="44"/>
      <c r="FZ168" s="44"/>
      <c r="GA168" s="44"/>
      <c r="GB168" s="44"/>
      <c r="GC168" s="44"/>
      <c r="GD168" s="44"/>
      <c r="GE168" s="44"/>
      <c r="GF168" s="44"/>
      <c r="GG168" s="44"/>
      <c r="GH168" s="44"/>
      <c r="GI168" s="44"/>
      <c r="GJ168" s="44"/>
      <c r="GK168" s="44"/>
      <c r="GL168" s="44"/>
      <c r="GM168" s="44"/>
      <c r="GN168" s="44"/>
      <c r="GO168" s="44"/>
      <c r="GP168" s="44"/>
      <c r="GQ168" s="44"/>
      <c r="GR168" s="44"/>
      <c r="GS168" s="44"/>
      <c r="GT168" s="44"/>
      <c r="GU168" s="44"/>
      <c r="GV168" s="44"/>
      <c r="GW168" s="44"/>
      <c r="GX168" s="44"/>
      <c r="GY168" s="44"/>
      <c r="GZ168" s="44"/>
      <c r="HA168" s="44"/>
      <c r="HB168" s="44"/>
      <c r="HC168" s="44"/>
      <c r="HD168" s="44"/>
      <c r="HE168" s="44"/>
      <c r="HF168" s="44"/>
      <c r="HG168" s="44"/>
      <c r="HH168" s="44"/>
      <c r="HI168" s="44"/>
      <c r="HJ168" s="44"/>
      <c r="HK168" s="44"/>
      <c r="HL168" s="44"/>
      <c r="HM168" s="44"/>
      <c r="HN168" s="44"/>
      <c r="HO168" s="44"/>
      <c r="HP168" s="44"/>
      <c r="HQ168" s="44"/>
      <c r="HR168" s="44"/>
      <c r="HS168" s="44"/>
      <c r="HT168" s="44"/>
      <c r="HU168" s="44"/>
      <c r="HV168" s="44"/>
      <c r="HW168" s="44"/>
      <c r="HX168" s="44"/>
      <c r="HY168" s="44"/>
      <c r="HZ168" s="44"/>
      <c r="IA168" s="44"/>
      <c r="IB168" s="44"/>
      <c r="IC168" s="44"/>
      <c r="ID168" s="44"/>
      <c r="IE168" s="44"/>
      <c r="IF168" s="44"/>
      <c r="IG168" s="44"/>
      <c r="IH168" s="44"/>
      <c r="II168" s="44"/>
      <c r="IJ168" s="44"/>
      <c r="IK168" s="44"/>
      <c r="IL168" s="44"/>
      <c r="IM168" s="44"/>
      <c r="IN168" s="44"/>
      <c r="IO168" s="44"/>
      <c r="IP168" s="44"/>
      <c r="IQ168" s="44"/>
      <c r="IR168" s="44"/>
      <c r="IS168" s="44"/>
      <c r="IT168" s="44"/>
      <c r="IU168" s="44"/>
      <c r="IV168" s="44"/>
      <c r="IW168" s="44"/>
      <c r="IX168" s="44"/>
      <c r="IY168" s="44"/>
      <c r="IZ168" s="44"/>
      <c r="JA168" s="44"/>
      <c r="JB168" s="44"/>
      <c r="JC168" s="44"/>
      <c r="JD168" s="44"/>
      <c r="JE168" s="44"/>
      <c r="JF168" s="44"/>
      <c r="JG168" s="44"/>
      <c r="JH168" s="44"/>
      <c r="JI168" s="44"/>
      <c r="JJ168" s="44"/>
      <c r="JK168" s="44"/>
      <c r="JL168" s="44"/>
      <c r="JM168" s="44"/>
      <c r="JN168" s="44"/>
      <c r="JO168" s="44"/>
      <c r="JP168" s="44"/>
      <c r="JQ168" s="44"/>
      <c r="JR168" s="44"/>
      <c r="JS168" s="44"/>
      <c r="JT168" s="44"/>
      <c r="JU168" s="44"/>
      <c r="JV168" s="44"/>
      <c r="JW168" s="44"/>
      <c r="JX168" s="44"/>
      <c r="JY168" s="44"/>
      <c r="JZ168" s="44"/>
      <c r="KA168" s="44"/>
      <c r="KB168" s="44"/>
      <c r="KC168" s="44"/>
      <c r="KD168" s="44"/>
      <c r="KE168" s="44"/>
      <c r="KF168" s="44"/>
      <c r="KG168" s="44"/>
      <c r="KH168" s="44"/>
      <c r="KI168" s="44"/>
      <c r="KJ168" s="44"/>
      <c r="KK168" s="44"/>
      <c r="KL168" s="44"/>
      <c r="KM168" s="44"/>
      <c r="KN168" s="44"/>
      <c r="KO168" s="44"/>
      <c r="KP168" s="44"/>
      <c r="KQ168" s="44"/>
      <c r="KR168" s="44"/>
      <c r="KS168" s="44"/>
      <c r="KT168" s="44"/>
      <c r="KU168" s="44"/>
      <c r="KV168" s="44"/>
      <c r="KW168" s="44"/>
      <c r="KX168" s="44"/>
      <c r="KY168" s="44"/>
      <c r="KZ168" s="44"/>
      <c r="LA168" s="44"/>
      <c r="LB168" s="44"/>
      <c r="LC168" s="44"/>
      <c r="LD168" s="44"/>
      <c r="LE168" s="44"/>
      <c r="LF168" s="44"/>
      <c r="LG168" s="44"/>
      <c r="LH168" s="44"/>
      <c r="LI168" s="44"/>
      <c r="LJ168" s="44"/>
      <c r="LK168" s="44"/>
      <c r="LL168" s="44"/>
      <c r="LM168" s="44"/>
      <c r="LN168" s="44"/>
      <c r="LO168" s="44"/>
      <c r="LP168" s="44"/>
      <c r="LQ168" s="44"/>
      <c r="LR168" s="44"/>
      <c r="LS168" s="44"/>
      <c r="LT168" s="44"/>
      <c r="LU168" s="44"/>
      <c r="LV168" s="44"/>
      <c r="LW168" s="44"/>
      <c r="LX168" s="44"/>
      <c r="LY168" s="44"/>
      <c r="LZ168" s="44"/>
      <c r="MA168" s="44"/>
      <c r="MB168" s="44"/>
      <c r="MC168" s="44"/>
      <c r="MD168" s="44"/>
      <c r="ME168" s="44"/>
      <c r="MF168" s="44"/>
      <c r="MG168" s="44"/>
      <c r="MH168" s="44"/>
      <c r="MI168" s="44"/>
      <c r="MJ168" s="44"/>
      <c r="MK168" s="44"/>
      <c r="ML168" s="44"/>
      <c r="MM168" s="44"/>
      <c r="MN168" s="44"/>
      <c r="MO168" s="44"/>
      <c r="MP168" s="44"/>
      <c r="MQ168" s="44"/>
      <c r="MR168" s="44"/>
      <c r="MS168" s="44"/>
      <c r="MT168" s="44"/>
      <c r="MU168" s="44"/>
      <c r="MV168" s="44"/>
      <c r="MW168" s="44"/>
      <c r="MX168" s="44"/>
      <c r="MY168" s="44"/>
      <c r="MZ168" s="44"/>
      <c r="NA168" s="44"/>
      <c r="NB168" s="44"/>
      <c r="NC168" s="44"/>
      <c r="ND168" s="44"/>
      <c r="NE168" s="44"/>
      <c r="NF168" s="44"/>
      <c r="NG168" s="44"/>
      <c r="NH168" s="44"/>
      <c r="NI168" s="44"/>
      <c r="NJ168" s="44"/>
      <c r="NK168" s="44"/>
      <c r="NL168" s="44"/>
      <c r="NM168" s="44"/>
      <c r="NN168" s="44"/>
      <c r="NO168" s="44"/>
      <c r="NP168" s="44"/>
      <c r="NQ168" s="44"/>
      <c r="NR168" s="44"/>
      <c r="NS168" s="44"/>
      <c r="NT168" s="44"/>
      <c r="NU168" s="44"/>
      <c r="NV168" s="44"/>
      <c r="NW168" s="44"/>
      <c r="NX168" s="44"/>
      <c r="NY168" s="44"/>
      <c r="NZ168" s="44"/>
      <c r="OA168" s="44"/>
      <c r="OB168" s="44"/>
      <c r="OC168" s="44"/>
      <c r="OD168" s="44"/>
      <c r="OE168" s="44"/>
      <c r="OF168" s="44"/>
      <c r="OG168" s="44"/>
      <c r="OH168" s="44"/>
      <c r="OI168" s="44"/>
      <c r="OJ168" s="44"/>
      <c r="OK168" s="44"/>
      <c r="OL168" s="44"/>
      <c r="OM168" s="44"/>
      <c r="ON168" s="44"/>
      <c r="OO168" s="44"/>
      <c r="OP168" s="44"/>
      <c r="OQ168" s="44"/>
      <c r="OR168" s="44"/>
      <c r="OS168" s="44"/>
      <c r="OT168" s="44"/>
      <c r="OU168" s="44"/>
      <c r="OV168" s="44"/>
      <c r="OW168" s="44"/>
      <c r="OX168" s="44"/>
      <c r="OY168" s="44"/>
      <c r="OZ168" s="44"/>
      <c r="PA168" s="44"/>
      <c r="PB168" s="44"/>
      <c r="PC168" s="44"/>
      <c r="PD168" s="44"/>
      <c r="PE168" s="44"/>
      <c r="PF168" s="44"/>
      <c r="PG168" s="44"/>
      <c r="PH168" s="44"/>
      <c r="PI168" s="44"/>
      <c r="PJ168" s="44"/>
      <c r="PK168" s="44"/>
      <c r="PL168" s="44"/>
      <c r="PM168" s="44"/>
      <c r="PN168" s="44"/>
      <c r="PO168" s="44"/>
      <c r="PP168" s="44"/>
      <c r="PQ168" s="44"/>
      <c r="PR168" s="44"/>
      <c r="PS168" s="44"/>
      <c r="PT168" s="44"/>
      <c r="PU168" s="44"/>
      <c r="PV168" s="44"/>
      <c r="PW168" s="44"/>
      <c r="PX168" s="44"/>
      <c r="PY168" s="44"/>
      <c r="PZ168" s="44"/>
      <c r="QA168" s="44"/>
      <c r="QB168" s="44"/>
      <c r="QC168" s="44"/>
      <c r="QD168" s="44"/>
      <c r="QE168" s="44"/>
      <c r="QF168" s="44"/>
      <c r="QG168" s="44"/>
      <c r="QH168" s="44"/>
      <c r="QI168" s="44"/>
      <c r="QJ168" s="44"/>
      <c r="QK168" s="44"/>
      <c r="QL168" s="44"/>
      <c r="QM168" s="44"/>
      <c r="QN168" s="44"/>
      <c r="QO168" s="44"/>
      <c r="QP168" s="44"/>
      <c r="QQ168" s="44"/>
      <c r="QR168" s="44"/>
      <c r="QS168" s="44"/>
      <c r="QT168" s="44"/>
      <c r="QU168" s="44"/>
      <c r="QV168" s="44"/>
      <c r="QW168" s="44"/>
      <c r="QX168" s="44"/>
      <c r="QY168" s="44"/>
      <c r="QZ168" s="44"/>
      <c r="RA168" s="44"/>
      <c r="RB168" s="44"/>
      <c r="RC168" s="44"/>
      <c r="RD168" s="44"/>
      <c r="RE168" s="44"/>
      <c r="RF168" s="44"/>
      <c r="RG168" s="44"/>
      <c r="RH168" s="44"/>
      <c r="RI168" s="44"/>
      <c r="RJ168" s="44"/>
      <c r="RK168" s="44"/>
      <c r="RL168" s="44"/>
      <c r="RM168" s="44"/>
      <c r="RN168" s="44"/>
      <c r="RO168" s="44"/>
      <c r="RP168" s="44"/>
      <c r="RQ168" s="44"/>
      <c r="RR168" s="44"/>
      <c r="RS168" s="44"/>
      <c r="RT168" s="44"/>
      <c r="RU168" s="44"/>
      <c r="RV168" s="44"/>
      <c r="RW168" s="44"/>
      <c r="RX168" s="44"/>
      <c r="RY168" s="44"/>
      <c r="RZ168" s="44"/>
      <c r="SA168" s="44"/>
      <c r="SB168" s="44"/>
      <c r="SC168" s="44"/>
      <c r="SD168" s="44"/>
      <c r="SE168" s="44"/>
      <c r="SF168" s="44"/>
      <c r="SG168" s="44"/>
      <c r="SH168" s="44"/>
      <c r="SI168" s="44"/>
      <c r="SJ168" s="44"/>
      <c r="SK168" s="44"/>
      <c r="SL168" s="44"/>
      <c r="SM168" s="44"/>
      <c r="SN168" s="44"/>
      <c r="SO168" s="44"/>
      <c r="SP168" s="44"/>
      <c r="SQ168" s="44"/>
      <c r="SR168" s="44"/>
      <c r="SS168" s="44"/>
      <c r="ST168" s="44"/>
      <c r="SU168" s="44"/>
      <c r="SV168" s="44"/>
      <c r="SW168" s="44"/>
      <c r="SX168" s="44"/>
      <c r="SY168" s="44"/>
      <c r="SZ168" s="44"/>
      <c r="TA168" s="44"/>
      <c r="TB168" s="44"/>
      <c r="TC168" s="44"/>
      <c r="TD168" s="44"/>
      <c r="TE168" s="44"/>
      <c r="TF168" s="44"/>
      <c r="TG168" s="44"/>
      <c r="TH168" s="44"/>
      <c r="TI168" s="44"/>
      <c r="TJ168" s="44"/>
      <c r="TK168" s="44"/>
      <c r="TL168" s="44"/>
      <c r="TM168" s="44"/>
      <c r="TN168" s="44"/>
      <c r="TO168" s="44"/>
      <c r="TP168" s="44"/>
      <c r="TQ168" s="44"/>
      <c r="TR168" s="44"/>
      <c r="TS168" s="44"/>
      <c r="TT168" s="44"/>
      <c r="TU168" s="44"/>
      <c r="TV168" s="44"/>
      <c r="TW168" s="44"/>
      <c r="TX168" s="44"/>
      <c r="TY168" s="44"/>
      <c r="TZ168" s="44"/>
      <c r="UA168" s="44"/>
      <c r="UB168" s="44"/>
      <c r="UC168" s="44"/>
      <c r="UD168" s="44"/>
      <c r="UE168" s="44"/>
      <c r="UF168" s="44"/>
      <c r="UG168" s="44"/>
      <c r="UH168" s="44"/>
      <c r="UI168" s="44"/>
      <c r="UJ168" s="44"/>
      <c r="UK168" s="44"/>
      <c r="UL168" s="44"/>
      <c r="UM168" s="44"/>
      <c r="UN168" s="44"/>
      <c r="UO168" s="44"/>
      <c r="UP168" s="44"/>
      <c r="UQ168" s="44"/>
      <c r="UR168" s="44"/>
      <c r="US168" s="44"/>
      <c r="UT168" s="44"/>
      <c r="UU168" s="44"/>
      <c r="UV168" s="44"/>
      <c r="UW168" s="44"/>
      <c r="UX168" s="44"/>
      <c r="UY168" s="44"/>
      <c r="UZ168" s="44"/>
      <c r="VA168" s="44"/>
      <c r="VB168" s="44"/>
      <c r="VC168" s="44"/>
      <c r="VD168" s="44"/>
      <c r="VE168" s="44"/>
      <c r="VF168" s="44"/>
      <c r="VG168" s="44"/>
      <c r="VH168" s="44"/>
      <c r="VI168" s="44"/>
      <c r="VJ168" s="44"/>
      <c r="VK168" s="44"/>
      <c r="VL168" s="44"/>
      <c r="VM168" s="44"/>
      <c r="VN168" s="44"/>
      <c r="VO168" s="44"/>
      <c r="VP168" s="44"/>
      <c r="VQ168" s="44"/>
      <c r="VR168" s="44"/>
      <c r="VS168" s="44"/>
      <c r="VT168" s="44"/>
      <c r="VU168" s="44"/>
      <c r="VV168" s="44"/>
      <c r="VW168" s="44"/>
      <c r="VX168" s="44"/>
      <c r="VY168" s="44"/>
      <c r="VZ168" s="44"/>
      <c r="WA168" s="44"/>
      <c r="WB168" s="44"/>
      <c r="WC168" s="44"/>
      <c r="WD168" s="44"/>
      <c r="WE168" s="44"/>
      <c r="WF168" s="44"/>
      <c r="WG168" s="44"/>
      <c r="WH168" s="44"/>
      <c r="WI168" s="44"/>
      <c r="WJ168" s="44"/>
      <c r="WK168" s="44"/>
      <c r="WL168" s="44"/>
      <c r="WM168" s="44"/>
      <c r="WN168" s="44"/>
      <c r="WO168" s="44"/>
      <c r="WP168" s="44"/>
      <c r="WQ168" s="44"/>
      <c r="WR168" s="44"/>
      <c r="WS168" s="44"/>
      <c r="WT168" s="44"/>
      <c r="WU168" s="44"/>
      <c r="WV168" s="44"/>
      <c r="WW168" s="44"/>
      <c r="WX168" s="44"/>
      <c r="WY168" s="44"/>
      <c r="WZ168" s="44"/>
      <c r="XA168" s="44"/>
      <c r="XB168" s="44"/>
      <c r="XC168" s="44"/>
      <c r="XD168" s="44"/>
      <c r="XE168" s="44"/>
      <c r="XF168" s="44"/>
      <c r="XG168" s="44"/>
      <c r="XH168" s="44"/>
      <c r="XI168" s="44"/>
      <c r="XJ168" s="44"/>
      <c r="XK168" s="44"/>
      <c r="XL168" s="44"/>
      <c r="XM168" s="44"/>
      <c r="XN168" s="44"/>
      <c r="XO168" s="44"/>
      <c r="XP168" s="44"/>
      <c r="XQ168" s="44"/>
      <c r="XR168" s="44"/>
      <c r="XS168" s="44"/>
      <c r="XT168" s="44"/>
      <c r="XU168" s="44"/>
      <c r="XV168" s="44"/>
      <c r="XW168" s="44"/>
      <c r="XX168" s="44"/>
      <c r="XY168" s="44"/>
      <c r="XZ168" s="44"/>
      <c r="YA168" s="44"/>
      <c r="YB168" s="44"/>
      <c r="YC168" s="44"/>
      <c r="YD168" s="44"/>
      <c r="YE168" s="44"/>
      <c r="YF168" s="44"/>
      <c r="YG168" s="44"/>
      <c r="YH168" s="44"/>
      <c r="YI168" s="44"/>
      <c r="YJ168" s="44"/>
      <c r="YK168" s="44"/>
      <c r="YL168" s="44"/>
      <c r="YM168" s="44"/>
      <c r="YN168" s="44"/>
      <c r="YO168" s="44"/>
      <c r="YP168" s="44"/>
      <c r="YQ168" s="44"/>
      <c r="YR168" s="44"/>
      <c r="YS168" s="44"/>
      <c r="YT168" s="44"/>
      <c r="YU168" s="44"/>
      <c r="YV168" s="44"/>
      <c r="YW168" s="44"/>
      <c r="YX168" s="44"/>
      <c r="YY168" s="44"/>
      <c r="YZ168" s="44"/>
      <c r="ZA168" s="44"/>
      <c r="ZB168" s="44"/>
      <c r="ZC168" s="44"/>
      <c r="ZD168" s="44"/>
      <c r="ZE168" s="44"/>
      <c r="ZF168" s="44"/>
      <c r="ZG168" s="44"/>
      <c r="ZH168" s="44"/>
      <c r="ZI168" s="44"/>
      <c r="ZJ168" s="44"/>
      <c r="ZK168" s="44"/>
      <c r="ZL168" s="44"/>
      <c r="ZM168" s="44"/>
      <c r="ZN168" s="44"/>
      <c r="ZO168" s="44"/>
      <c r="ZP168" s="44"/>
      <c r="ZQ168" s="44"/>
      <c r="ZR168" s="44"/>
      <c r="ZS168" s="44"/>
      <c r="ZT168" s="44"/>
      <c r="ZU168" s="44"/>
      <c r="ZV168" s="44"/>
      <c r="ZW168" s="44"/>
      <c r="ZX168" s="44"/>
      <c r="ZY168" s="44"/>
      <c r="ZZ168" s="44"/>
      <c r="AAA168" s="44"/>
      <c r="AAB168" s="44"/>
      <c r="AAC168" s="44"/>
      <c r="AAD168" s="44"/>
      <c r="AAE168" s="44"/>
      <c r="AAF168" s="44"/>
      <c r="AAG168" s="44"/>
      <c r="AAH168" s="44"/>
      <c r="AAI168" s="44"/>
      <c r="AAJ168" s="44"/>
      <c r="AAK168" s="44"/>
      <c r="AAL168" s="44"/>
      <c r="AAM168" s="44"/>
      <c r="AAN168" s="44"/>
      <c r="AAO168" s="44"/>
      <c r="AAP168" s="44"/>
      <c r="AAQ168" s="44"/>
      <c r="AAR168" s="44"/>
      <c r="AAS168" s="44"/>
      <c r="AAT168" s="44"/>
      <c r="AAU168" s="44"/>
      <c r="AAV168" s="44"/>
      <c r="AAW168" s="44"/>
      <c r="AAX168" s="44"/>
      <c r="AAY168" s="44"/>
      <c r="AAZ168" s="44"/>
      <c r="ABA168" s="44"/>
      <c r="ABB168" s="44"/>
      <c r="ABC168" s="42"/>
    </row>
    <row r="169" spans="1:731" s="6" customFormat="1" ht="16.5" customHeight="1" x14ac:dyDescent="0.2">
      <c r="A169" s="190" t="s">
        <v>60</v>
      </c>
      <c r="B169" s="190"/>
      <c r="C169" s="190"/>
      <c r="D169" s="190"/>
      <c r="E169" s="190"/>
      <c r="F169" s="190"/>
      <c r="G169" s="190"/>
      <c r="H169" s="190"/>
      <c r="I169" s="190"/>
      <c r="J169" s="190"/>
      <c r="K169" s="190"/>
      <c r="L169" s="190"/>
      <c r="M169" s="190"/>
      <c r="N169" s="190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  <c r="BF169" s="44"/>
      <c r="BG169" s="44"/>
      <c r="BH169" s="44"/>
      <c r="BI169" s="44"/>
      <c r="BJ169" s="44"/>
      <c r="BK169" s="44"/>
      <c r="BL169" s="44"/>
      <c r="BM169" s="44"/>
      <c r="BN169" s="44"/>
      <c r="BO169" s="44"/>
      <c r="BP169" s="44"/>
      <c r="BQ169" s="44"/>
      <c r="BR169" s="44"/>
      <c r="BS169" s="44"/>
      <c r="BT169" s="44"/>
      <c r="BU169" s="44"/>
      <c r="BV169" s="44"/>
      <c r="BW169" s="44"/>
      <c r="BX169" s="44"/>
      <c r="BY169" s="44"/>
      <c r="BZ169" s="44"/>
      <c r="CA169" s="44"/>
      <c r="CB169" s="44"/>
      <c r="CC169" s="44"/>
      <c r="CD169" s="44"/>
      <c r="CE169" s="44"/>
      <c r="CF169" s="44"/>
      <c r="CG169" s="44"/>
      <c r="CH169" s="44"/>
      <c r="CI169" s="44"/>
      <c r="CJ169" s="44"/>
      <c r="CK169" s="44"/>
      <c r="CL169" s="44"/>
      <c r="CM169" s="44"/>
      <c r="CN169" s="44"/>
      <c r="CO169" s="44"/>
      <c r="CP169" s="44"/>
      <c r="CQ169" s="44"/>
      <c r="CR169" s="44"/>
      <c r="CS169" s="44"/>
      <c r="CT169" s="44"/>
      <c r="CU169" s="44"/>
      <c r="CV169" s="44"/>
      <c r="CW169" s="44"/>
      <c r="CX169" s="44"/>
      <c r="CY169" s="44"/>
      <c r="CZ169" s="44"/>
      <c r="DA169" s="44"/>
      <c r="DB169" s="44"/>
      <c r="DC169" s="44"/>
      <c r="DD169" s="44"/>
      <c r="DE169" s="44"/>
      <c r="DF169" s="44"/>
      <c r="DG169" s="44"/>
      <c r="DH169" s="44"/>
      <c r="DI169" s="44"/>
      <c r="DJ169" s="44"/>
      <c r="DK169" s="44"/>
      <c r="DL169" s="44"/>
      <c r="DM169" s="44"/>
      <c r="DN169" s="44"/>
      <c r="DO169" s="44"/>
      <c r="DP169" s="44"/>
      <c r="DQ169" s="44"/>
      <c r="DR169" s="44"/>
      <c r="DS169" s="44"/>
      <c r="DT169" s="44"/>
      <c r="DU169" s="44"/>
      <c r="DV169" s="44"/>
      <c r="DW169" s="44"/>
      <c r="DX169" s="44"/>
      <c r="DY169" s="44"/>
      <c r="DZ169" s="44"/>
      <c r="EA169" s="44"/>
      <c r="EB169" s="44"/>
      <c r="EC169" s="44"/>
      <c r="ED169" s="44"/>
      <c r="EE169" s="44"/>
      <c r="EF169" s="44"/>
      <c r="EG169" s="44"/>
      <c r="EH169" s="44"/>
      <c r="EI169" s="44"/>
      <c r="EJ169" s="44"/>
      <c r="EK169" s="44"/>
      <c r="EL169" s="44"/>
      <c r="EM169" s="44"/>
      <c r="EN169" s="44"/>
      <c r="EO169" s="44"/>
      <c r="EP169" s="44"/>
      <c r="EQ169" s="44"/>
      <c r="ER169" s="44"/>
      <c r="ES169" s="44"/>
      <c r="ET169" s="44"/>
      <c r="EU169" s="44"/>
      <c r="EV169" s="44"/>
      <c r="EW169" s="44"/>
      <c r="EX169" s="44"/>
      <c r="EY169" s="44"/>
      <c r="EZ169" s="44"/>
      <c r="FA169" s="44"/>
      <c r="FB169" s="44"/>
      <c r="FC169" s="44"/>
      <c r="FD169" s="44"/>
      <c r="FE169" s="44"/>
      <c r="FF169" s="44"/>
      <c r="FG169" s="44"/>
      <c r="FH169" s="44"/>
      <c r="FI169" s="44"/>
      <c r="FJ169" s="44"/>
      <c r="FK169" s="44"/>
      <c r="FL169" s="44"/>
      <c r="FM169" s="44"/>
      <c r="FN169" s="44"/>
      <c r="FO169" s="44"/>
      <c r="FP169" s="44"/>
      <c r="FQ169" s="44"/>
      <c r="FR169" s="44"/>
      <c r="FS169" s="44"/>
      <c r="FT169" s="44"/>
      <c r="FU169" s="44"/>
      <c r="FV169" s="44"/>
      <c r="FW169" s="44"/>
      <c r="FX169" s="44"/>
      <c r="FY169" s="44"/>
      <c r="FZ169" s="44"/>
      <c r="GA169" s="44"/>
      <c r="GB169" s="44"/>
      <c r="GC169" s="44"/>
      <c r="GD169" s="44"/>
      <c r="GE169" s="44"/>
      <c r="GF169" s="44"/>
      <c r="GG169" s="44"/>
      <c r="GH169" s="44"/>
      <c r="GI169" s="44"/>
      <c r="GJ169" s="44"/>
      <c r="GK169" s="44"/>
      <c r="GL169" s="44"/>
      <c r="GM169" s="44"/>
      <c r="GN169" s="44"/>
      <c r="GO169" s="44"/>
      <c r="GP169" s="44"/>
      <c r="GQ169" s="44"/>
      <c r="GR169" s="44"/>
      <c r="GS169" s="44"/>
      <c r="GT169" s="44"/>
      <c r="GU169" s="44"/>
      <c r="GV169" s="44"/>
      <c r="GW169" s="44"/>
      <c r="GX169" s="44"/>
      <c r="GY169" s="44"/>
      <c r="GZ169" s="44"/>
      <c r="HA169" s="44"/>
      <c r="HB169" s="44"/>
      <c r="HC169" s="44"/>
      <c r="HD169" s="44"/>
      <c r="HE169" s="44"/>
      <c r="HF169" s="44"/>
      <c r="HG169" s="44"/>
      <c r="HH169" s="44"/>
      <c r="HI169" s="44"/>
      <c r="HJ169" s="44"/>
      <c r="HK169" s="44"/>
      <c r="HL169" s="44"/>
      <c r="HM169" s="44"/>
      <c r="HN169" s="44"/>
      <c r="HO169" s="44"/>
      <c r="HP169" s="44"/>
      <c r="HQ169" s="44"/>
      <c r="HR169" s="44"/>
      <c r="HS169" s="44"/>
      <c r="HT169" s="44"/>
      <c r="HU169" s="44"/>
      <c r="HV169" s="44"/>
      <c r="HW169" s="44"/>
      <c r="HX169" s="44"/>
      <c r="HY169" s="44"/>
      <c r="HZ169" s="44"/>
      <c r="IA169" s="44"/>
      <c r="IB169" s="44"/>
      <c r="IC169" s="44"/>
      <c r="ID169" s="44"/>
      <c r="IE169" s="44"/>
      <c r="IF169" s="44"/>
      <c r="IG169" s="44"/>
      <c r="IH169" s="44"/>
      <c r="II169" s="44"/>
      <c r="IJ169" s="44"/>
      <c r="IK169" s="44"/>
      <c r="IL169" s="44"/>
      <c r="IM169" s="44"/>
      <c r="IN169" s="44"/>
      <c r="IO169" s="44"/>
      <c r="IP169" s="44"/>
      <c r="IQ169" s="44"/>
      <c r="IR169" s="44"/>
      <c r="IS169" s="44"/>
      <c r="IT169" s="44"/>
      <c r="IU169" s="44"/>
      <c r="IV169" s="44"/>
      <c r="IW169" s="44"/>
      <c r="IX169" s="44"/>
      <c r="IY169" s="44"/>
      <c r="IZ169" s="44"/>
      <c r="JA169" s="44"/>
      <c r="JB169" s="44"/>
      <c r="JC169" s="44"/>
      <c r="JD169" s="44"/>
      <c r="JE169" s="44"/>
      <c r="JF169" s="44"/>
      <c r="JG169" s="44"/>
      <c r="JH169" s="44"/>
      <c r="JI169" s="44"/>
      <c r="JJ169" s="44"/>
      <c r="JK169" s="44"/>
      <c r="JL169" s="44"/>
      <c r="JM169" s="44"/>
      <c r="JN169" s="44"/>
      <c r="JO169" s="44"/>
      <c r="JP169" s="44"/>
      <c r="JQ169" s="44"/>
      <c r="JR169" s="44"/>
      <c r="JS169" s="44"/>
      <c r="JT169" s="44"/>
      <c r="JU169" s="44"/>
      <c r="JV169" s="44"/>
      <c r="JW169" s="44"/>
      <c r="JX169" s="44"/>
      <c r="JY169" s="44"/>
      <c r="JZ169" s="44"/>
      <c r="KA169" s="44"/>
      <c r="KB169" s="44"/>
      <c r="KC169" s="44"/>
      <c r="KD169" s="44"/>
      <c r="KE169" s="44"/>
      <c r="KF169" s="44"/>
      <c r="KG169" s="44"/>
      <c r="KH169" s="44"/>
      <c r="KI169" s="44"/>
      <c r="KJ169" s="44"/>
      <c r="KK169" s="44"/>
      <c r="KL169" s="44"/>
      <c r="KM169" s="44"/>
      <c r="KN169" s="44"/>
      <c r="KO169" s="44"/>
      <c r="KP169" s="44"/>
      <c r="KQ169" s="44"/>
      <c r="KR169" s="44"/>
      <c r="KS169" s="44"/>
      <c r="KT169" s="44"/>
      <c r="KU169" s="44"/>
      <c r="KV169" s="44"/>
      <c r="KW169" s="44"/>
      <c r="KX169" s="44"/>
      <c r="KY169" s="44"/>
      <c r="KZ169" s="44"/>
      <c r="LA169" s="44"/>
      <c r="LB169" s="44"/>
      <c r="LC169" s="44"/>
      <c r="LD169" s="44"/>
      <c r="LE169" s="44"/>
      <c r="LF169" s="44"/>
      <c r="LG169" s="44"/>
      <c r="LH169" s="44"/>
      <c r="LI169" s="44"/>
      <c r="LJ169" s="44"/>
      <c r="LK169" s="44"/>
      <c r="LL169" s="44"/>
      <c r="LM169" s="44"/>
      <c r="LN169" s="44"/>
      <c r="LO169" s="44"/>
      <c r="LP169" s="44"/>
      <c r="LQ169" s="44"/>
      <c r="LR169" s="44"/>
      <c r="LS169" s="44"/>
      <c r="LT169" s="44"/>
      <c r="LU169" s="44"/>
      <c r="LV169" s="44"/>
      <c r="LW169" s="44"/>
      <c r="LX169" s="44"/>
      <c r="LY169" s="44"/>
      <c r="LZ169" s="44"/>
      <c r="MA169" s="44"/>
      <c r="MB169" s="44"/>
      <c r="MC169" s="44"/>
      <c r="MD169" s="44"/>
      <c r="ME169" s="44"/>
      <c r="MF169" s="44"/>
      <c r="MG169" s="44"/>
      <c r="MH169" s="44"/>
      <c r="MI169" s="44"/>
      <c r="MJ169" s="44"/>
      <c r="MK169" s="44"/>
      <c r="ML169" s="44"/>
      <c r="MM169" s="44"/>
      <c r="MN169" s="44"/>
      <c r="MO169" s="44"/>
      <c r="MP169" s="44"/>
      <c r="MQ169" s="44"/>
      <c r="MR169" s="44"/>
      <c r="MS169" s="44"/>
      <c r="MT169" s="44"/>
      <c r="MU169" s="44"/>
      <c r="MV169" s="44"/>
      <c r="MW169" s="44"/>
      <c r="MX169" s="44"/>
      <c r="MY169" s="44"/>
      <c r="MZ169" s="44"/>
      <c r="NA169" s="44"/>
      <c r="NB169" s="44"/>
      <c r="NC169" s="44"/>
      <c r="ND169" s="44"/>
      <c r="NE169" s="44"/>
      <c r="NF169" s="44"/>
      <c r="NG169" s="44"/>
      <c r="NH169" s="44"/>
      <c r="NI169" s="44"/>
      <c r="NJ169" s="44"/>
      <c r="NK169" s="44"/>
      <c r="NL169" s="44"/>
      <c r="NM169" s="44"/>
      <c r="NN169" s="44"/>
      <c r="NO169" s="44"/>
      <c r="NP169" s="44"/>
      <c r="NQ169" s="44"/>
      <c r="NR169" s="44"/>
      <c r="NS169" s="44"/>
      <c r="NT169" s="44"/>
      <c r="NU169" s="44"/>
      <c r="NV169" s="44"/>
      <c r="NW169" s="44"/>
      <c r="NX169" s="44"/>
      <c r="NY169" s="44"/>
      <c r="NZ169" s="44"/>
      <c r="OA169" s="44"/>
      <c r="OB169" s="44"/>
      <c r="OC169" s="44"/>
      <c r="OD169" s="44"/>
      <c r="OE169" s="44"/>
      <c r="OF169" s="44"/>
      <c r="OG169" s="44"/>
      <c r="OH169" s="44"/>
      <c r="OI169" s="44"/>
      <c r="OJ169" s="44"/>
      <c r="OK169" s="44"/>
      <c r="OL169" s="44"/>
      <c r="OM169" s="44"/>
      <c r="ON169" s="44"/>
      <c r="OO169" s="44"/>
      <c r="OP169" s="44"/>
      <c r="OQ169" s="44"/>
      <c r="OR169" s="44"/>
      <c r="OS169" s="44"/>
      <c r="OT169" s="44"/>
      <c r="OU169" s="44"/>
      <c r="OV169" s="44"/>
      <c r="OW169" s="44"/>
      <c r="OX169" s="44"/>
      <c r="OY169" s="44"/>
      <c r="OZ169" s="44"/>
      <c r="PA169" s="44"/>
      <c r="PB169" s="44"/>
      <c r="PC169" s="44"/>
      <c r="PD169" s="44"/>
      <c r="PE169" s="44"/>
      <c r="PF169" s="44"/>
      <c r="PG169" s="44"/>
      <c r="PH169" s="44"/>
      <c r="PI169" s="44"/>
      <c r="PJ169" s="44"/>
      <c r="PK169" s="44"/>
      <c r="PL169" s="44"/>
      <c r="PM169" s="44"/>
      <c r="PN169" s="44"/>
      <c r="PO169" s="44"/>
      <c r="PP169" s="44"/>
      <c r="PQ169" s="44"/>
      <c r="PR169" s="44"/>
      <c r="PS169" s="44"/>
      <c r="PT169" s="44"/>
      <c r="PU169" s="44"/>
      <c r="PV169" s="44"/>
      <c r="PW169" s="44"/>
      <c r="PX169" s="44"/>
      <c r="PY169" s="44"/>
      <c r="PZ169" s="44"/>
      <c r="QA169" s="44"/>
      <c r="QB169" s="44"/>
      <c r="QC169" s="44"/>
      <c r="QD169" s="44"/>
      <c r="QE169" s="44"/>
      <c r="QF169" s="44"/>
      <c r="QG169" s="44"/>
      <c r="QH169" s="44"/>
      <c r="QI169" s="44"/>
      <c r="QJ169" s="44"/>
      <c r="QK169" s="44"/>
      <c r="QL169" s="44"/>
      <c r="QM169" s="44"/>
      <c r="QN169" s="44"/>
      <c r="QO169" s="44"/>
      <c r="QP169" s="44"/>
      <c r="QQ169" s="44"/>
      <c r="QR169" s="44"/>
      <c r="QS169" s="44"/>
      <c r="QT169" s="44"/>
      <c r="QU169" s="44"/>
      <c r="QV169" s="44"/>
      <c r="QW169" s="44"/>
      <c r="QX169" s="44"/>
      <c r="QY169" s="44"/>
      <c r="QZ169" s="44"/>
      <c r="RA169" s="44"/>
      <c r="RB169" s="44"/>
      <c r="RC169" s="44"/>
      <c r="RD169" s="44"/>
      <c r="RE169" s="44"/>
      <c r="RF169" s="44"/>
      <c r="RG169" s="44"/>
      <c r="RH169" s="44"/>
      <c r="RI169" s="44"/>
      <c r="RJ169" s="44"/>
      <c r="RK169" s="44"/>
      <c r="RL169" s="44"/>
      <c r="RM169" s="44"/>
      <c r="RN169" s="44"/>
      <c r="RO169" s="44"/>
      <c r="RP169" s="44"/>
      <c r="RQ169" s="44"/>
      <c r="RR169" s="44"/>
      <c r="RS169" s="44"/>
      <c r="RT169" s="44"/>
      <c r="RU169" s="44"/>
      <c r="RV169" s="44"/>
      <c r="RW169" s="44"/>
      <c r="RX169" s="44"/>
      <c r="RY169" s="44"/>
      <c r="RZ169" s="44"/>
      <c r="SA169" s="44"/>
      <c r="SB169" s="44"/>
      <c r="SC169" s="44"/>
      <c r="SD169" s="44"/>
      <c r="SE169" s="44"/>
      <c r="SF169" s="44"/>
      <c r="SG169" s="44"/>
      <c r="SH169" s="44"/>
      <c r="SI169" s="44"/>
      <c r="SJ169" s="44"/>
      <c r="SK169" s="44"/>
      <c r="SL169" s="44"/>
      <c r="SM169" s="44"/>
      <c r="SN169" s="44"/>
      <c r="SO169" s="44"/>
      <c r="SP169" s="44"/>
      <c r="SQ169" s="44"/>
      <c r="SR169" s="44"/>
      <c r="SS169" s="44"/>
      <c r="ST169" s="44"/>
      <c r="SU169" s="44"/>
      <c r="SV169" s="44"/>
      <c r="SW169" s="44"/>
      <c r="SX169" s="44"/>
      <c r="SY169" s="44"/>
      <c r="SZ169" s="44"/>
      <c r="TA169" s="44"/>
      <c r="TB169" s="44"/>
      <c r="TC169" s="44"/>
      <c r="TD169" s="44"/>
      <c r="TE169" s="44"/>
      <c r="TF169" s="44"/>
      <c r="TG169" s="44"/>
      <c r="TH169" s="44"/>
      <c r="TI169" s="44"/>
      <c r="TJ169" s="44"/>
      <c r="TK169" s="44"/>
      <c r="TL169" s="44"/>
      <c r="TM169" s="44"/>
      <c r="TN169" s="44"/>
      <c r="TO169" s="44"/>
      <c r="TP169" s="44"/>
      <c r="TQ169" s="44"/>
      <c r="TR169" s="44"/>
      <c r="TS169" s="44"/>
      <c r="TT169" s="44"/>
      <c r="TU169" s="44"/>
      <c r="TV169" s="44"/>
      <c r="TW169" s="44"/>
      <c r="TX169" s="44"/>
      <c r="TY169" s="44"/>
      <c r="TZ169" s="44"/>
      <c r="UA169" s="44"/>
      <c r="UB169" s="44"/>
      <c r="UC169" s="44"/>
      <c r="UD169" s="44"/>
      <c r="UE169" s="44"/>
      <c r="UF169" s="44"/>
      <c r="UG169" s="44"/>
      <c r="UH169" s="44"/>
      <c r="UI169" s="44"/>
      <c r="UJ169" s="44"/>
      <c r="UK169" s="44"/>
      <c r="UL169" s="44"/>
      <c r="UM169" s="44"/>
      <c r="UN169" s="44"/>
      <c r="UO169" s="44"/>
      <c r="UP169" s="44"/>
      <c r="UQ169" s="44"/>
      <c r="UR169" s="44"/>
      <c r="US169" s="44"/>
      <c r="UT169" s="44"/>
      <c r="UU169" s="44"/>
      <c r="UV169" s="44"/>
      <c r="UW169" s="44"/>
      <c r="UX169" s="44"/>
      <c r="UY169" s="44"/>
      <c r="UZ169" s="44"/>
      <c r="VA169" s="44"/>
      <c r="VB169" s="44"/>
      <c r="VC169" s="44"/>
      <c r="VD169" s="44"/>
      <c r="VE169" s="44"/>
      <c r="VF169" s="44"/>
      <c r="VG169" s="44"/>
      <c r="VH169" s="44"/>
      <c r="VI169" s="44"/>
      <c r="VJ169" s="44"/>
      <c r="VK169" s="44"/>
      <c r="VL169" s="44"/>
      <c r="VM169" s="44"/>
      <c r="VN169" s="44"/>
      <c r="VO169" s="44"/>
      <c r="VP169" s="44"/>
      <c r="VQ169" s="44"/>
      <c r="VR169" s="44"/>
      <c r="VS169" s="44"/>
      <c r="VT169" s="44"/>
      <c r="VU169" s="44"/>
      <c r="VV169" s="44"/>
      <c r="VW169" s="44"/>
      <c r="VX169" s="44"/>
      <c r="VY169" s="44"/>
      <c r="VZ169" s="44"/>
      <c r="WA169" s="44"/>
      <c r="WB169" s="44"/>
      <c r="WC169" s="44"/>
      <c r="WD169" s="44"/>
      <c r="WE169" s="44"/>
      <c r="WF169" s="44"/>
      <c r="WG169" s="44"/>
      <c r="WH169" s="44"/>
      <c r="WI169" s="44"/>
      <c r="WJ169" s="44"/>
      <c r="WK169" s="44"/>
      <c r="WL169" s="44"/>
      <c r="WM169" s="44"/>
      <c r="WN169" s="44"/>
      <c r="WO169" s="44"/>
      <c r="WP169" s="44"/>
      <c r="WQ169" s="44"/>
      <c r="WR169" s="44"/>
      <c r="WS169" s="44"/>
      <c r="WT169" s="44"/>
      <c r="WU169" s="44"/>
      <c r="WV169" s="44"/>
      <c r="WW169" s="44"/>
      <c r="WX169" s="44"/>
      <c r="WY169" s="44"/>
      <c r="WZ169" s="44"/>
      <c r="XA169" s="44"/>
      <c r="XB169" s="44"/>
      <c r="XC169" s="44"/>
      <c r="XD169" s="44"/>
      <c r="XE169" s="44"/>
      <c r="XF169" s="44"/>
      <c r="XG169" s="44"/>
      <c r="XH169" s="44"/>
      <c r="XI169" s="44"/>
      <c r="XJ169" s="44"/>
      <c r="XK169" s="44"/>
      <c r="XL169" s="44"/>
      <c r="XM169" s="44"/>
      <c r="XN169" s="44"/>
      <c r="XO169" s="44"/>
      <c r="XP169" s="44"/>
      <c r="XQ169" s="44"/>
      <c r="XR169" s="44"/>
      <c r="XS169" s="44"/>
      <c r="XT169" s="44"/>
      <c r="XU169" s="44"/>
      <c r="XV169" s="44"/>
      <c r="XW169" s="44"/>
      <c r="XX169" s="44"/>
      <c r="XY169" s="44"/>
      <c r="XZ169" s="44"/>
      <c r="YA169" s="44"/>
      <c r="YB169" s="44"/>
      <c r="YC169" s="44"/>
      <c r="YD169" s="44"/>
      <c r="YE169" s="44"/>
      <c r="YF169" s="44"/>
      <c r="YG169" s="44"/>
      <c r="YH169" s="44"/>
      <c r="YI169" s="44"/>
      <c r="YJ169" s="44"/>
      <c r="YK169" s="44"/>
      <c r="YL169" s="44"/>
      <c r="YM169" s="44"/>
      <c r="YN169" s="44"/>
      <c r="YO169" s="44"/>
      <c r="YP169" s="44"/>
      <c r="YQ169" s="44"/>
      <c r="YR169" s="44"/>
      <c r="YS169" s="44"/>
      <c r="YT169" s="44"/>
      <c r="YU169" s="44"/>
      <c r="YV169" s="44"/>
      <c r="YW169" s="44"/>
      <c r="YX169" s="44"/>
      <c r="YY169" s="44"/>
      <c r="YZ169" s="44"/>
      <c r="ZA169" s="44"/>
      <c r="ZB169" s="44"/>
      <c r="ZC169" s="44"/>
      <c r="ZD169" s="44"/>
      <c r="ZE169" s="44"/>
      <c r="ZF169" s="44"/>
      <c r="ZG169" s="44"/>
      <c r="ZH169" s="44"/>
      <c r="ZI169" s="44"/>
      <c r="ZJ169" s="44"/>
      <c r="ZK169" s="44"/>
      <c r="ZL169" s="44"/>
      <c r="ZM169" s="44"/>
      <c r="ZN169" s="44"/>
      <c r="ZO169" s="44"/>
      <c r="ZP169" s="44"/>
      <c r="ZQ169" s="44"/>
      <c r="ZR169" s="44"/>
      <c r="ZS169" s="44"/>
      <c r="ZT169" s="44"/>
      <c r="ZU169" s="44"/>
      <c r="ZV169" s="44"/>
      <c r="ZW169" s="44"/>
      <c r="ZX169" s="44"/>
      <c r="ZY169" s="44"/>
      <c r="ZZ169" s="44"/>
      <c r="AAA169" s="44"/>
      <c r="AAB169" s="44"/>
      <c r="AAC169" s="44"/>
      <c r="AAD169" s="44"/>
      <c r="AAE169" s="44"/>
      <c r="AAF169" s="44"/>
      <c r="AAG169" s="44"/>
      <c r="AAH169" s="44"/>
      <c r="AAI169" s="44"/>
      <c r="AAJ169" s="44"/>
      <c r="AAK169" s="44"/>
      <c r="AAL169" s="44"/>
      <c r="AAM169" s="44"/>
      <c r="AAN169" s="44"/>
      <c r="AAO169" s="44"/>
      <c r="AAP169" s="44"/>
      <c r="AAQ169" s="44"/>
      <c r="AAR169" s="44"/>
      <c r="AAS169" s="44"/>
      <c r="AAT169" s="44"/>
      <c r="AAU169" s="44"/>
      <c r="AAV169" s="44"/>
      <c r="AAW169" s="44"/>
      <c r="AAX169" s="44"/>
      <c r="AAY169" s="44"/>
      <c r="AAZ169" s="44"/>
      <c r="ABA169" s="44"/>
      <c r="ABB169" s="44"/>
      <c r="ABC169" s="42"/>
    </row>
    <row r="170" spans="1:731" s="6" customFormat="1" ht="56.25" customHeight="1" x14ac:dyDescent="0.2">
      <c r="A170" s="163" t="s">
        <v>85</v>
      </c>
      <c r="B170" s="163" t="s">
        <v>57</v>
      </c>
      <c r="C170" s="39">
        <v>1500</v>
      </c>
      <c r="D170" s="166"/>
      <c r="E170" s="28">
        <v>2175.9</v>
      </c>
      <c r="F170" s="166"/>
      <c r="G170" s="28">
        <v>33.021999999999998</v>
      </c>
      <c r="I170" s="163"/>
      <c r="J170" s="166"/>
      <c r="K170" s="166"/>
      <c r="L170" s="29"/>
      <c r="M170" s="29"/>
      <c r="N170" s="29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  <c r="BF170" s="44"/>
      <c r="BG170" s="44"/>
      <c r="BH170" s="44"/>
      <c r="BI170" s="44"/>
      <c r="BJ170" s="44"/>
      <c r="BK170" s="44"/>
      <c r="BL170" s="44"/>
      <c r="BM170" s="44"/>
      <c r="BN170" s="44"/>
      <c r="BO170" s="44"/>
      <c r="BP170" s="44"/>
      <c r="BQ170" s="44"/>
      <c r="BR170" s="44"/>
      <c r="BS170" s="44"/>
      <c r="BT170" s="44"/>
      <c r="BU170" s="44"/>
      <c r="BV170" s="44"/>
      <c r="BW170" s="44"/>
      <c r="BX170" s="44"/>
      <c r="BY170" s="44"/>
      <c r="BZ170" s="44"/>
      <c r="CA170" s="44"/>
      <c r="CB170" s="44"/>
      <c r="CC170" s="44"/>
      <c r="CD170" s="44"/>
      <c r="CE170" s="44"/>
      <c r="CF170" s="44"/>
      <c r="CG170" s="44"/>
      <c r="CH170" s="44"/>
      <c r="CI170" s="44"/>
      <c r="CJ170" s="44"/>
      <c r="CK170" s="44"/>
      <c r="CL170" s="44"/>
      <c r="CM170" s="44"/>
      <c r="CN170" s="44"/>
      <c r="CO170" s="44"/>
      <c r="CP170" s="44"/>
      <c r="CQ170" s="44"/>
      <c r="CR170" s="44"/>
      <c r="CS170" s="44"/>
      <c r="CT170" s="44"/>
      <c r="CU170" s="44"/>
      <c r="CV170" s="44"/>
      <c r="CW170" s="44"/>
      <c r="CX170" s="44"/>
      <c r="CY170" s="44"/>
      <c r="CZ170" s="44"/>
      <c r="DA170" s="44"/>
      <c r="DB170" s="44"/>
      <c r="DC170" s="44"/>
      <c r="DD170" s="44"/>
      <c r="DE170" s="44"/>
      <c r="DF170" s="44"/>
      <c r="DG170" s="44"/>
      <c r="DH170" s="44"/>
      <c r="DI170" s="44"/>
      <c r="DJ170" s="44"/>
      <c r="DK170" s="44"/>
      <c r="DL170" s="44"/>
      <c r="DM170" s="44"/>
      <c r="DN170" s="44"/>
      <c r="DO170" s="44"/>
      <c r="DP170" s="44"/>
      <c r="DQ170" s="44"/>
      <c r="DR170" s="44"/>
      <c r="DS170" s="44"/>
      <c r="DT170" s="44"/>
      <c r="DU170" s="44"/>
      <c r="DV170" s="44"/>
      <c r="DW170" s="44"/>
      <c r="DX170" s="44"/>
      <c r="DY170" s="44"/>
      <c r="DZ170" s="44"/>
      <c r="EA170" s="44"/>
      <c r="EB170" s="44"/>
      <c r="EC170" s="44"/>
      <c r="ED170" s="44"/>
      <c r="EE170" s="44"/>
      <c r="EF170" s="44"/>
      <c r="EG170" s="44"/>
      <c r="EH170" s="44"/>
      <c r="EI170" s="44"/>
      <c r="EJ170" s="44"/>
      <c r="EK170" s="44"/>
      <c r="EL170" s="44"/>
      <c r="EM170" s="44"/>
      <c r="EN170" s="44"/>
      <c r="EO170" s="44"/>
      <c r="EP170" s="44"/>
      <c r="EQ170" s="44"/>
      <c r="ER170" s="44"/>
      <c r="ES170" s="44"/>
      <c r="ET170" s="44"/>
      <c r="EU170" s="44"/>
      <c r="EV170" s="44"/>
      <c r="EW170" s="44"/>
      <c r="EX170" s="44"/>
      <c r="EY170" s="44"/>
      <c r="EZ170" s="44"/>
      <c r="FA170" s="44"/>
      <c r="FB170" s="44"/>
      <c r="FC170" s="44"/>
      <c r="FD170" s="44"/>
      <c r="FE170" s="44"/>
      <c r="FF170" s="44"/>
      <c r="FG170" s="44"/>
      <c r="FH170" s="44"/>
      <c r="FI170" s="44"/>
      <c r="FJ170" s="44"/>
      <c r="FK170" s="44"/>
      <c r="FL170" s="44"/>
      <c r="FM170" s="44"/>
      <c r="FN170" s="44"/>
      <c r="FO170" s="44"/>
      <c r="FP170" s="44"/>
      <c r="FQ170" s="44"/>
      <c r="FR170" s="44"/>
      <c r="FS170" s="44"/>
      <c r="FT170" s="44"/>
      <c r="FU170" s="44"/>
      <c r="FV170" s="44"/>
      <c r="FW170" s="44"/>
      <c r="FX170" s="44"/>
      <c r="FY170" s="44"/>
      <c r="FZ170" s="44"/>
      <c r="GA170" s="44"/>
      <c r="GB170" s="44"/>
      <c r="GC170" s="44"/>
      <c r="GD170" s="44"/>
      <c r="GE170" s="44"/>
      <c r="GF170" s="44"/>
      <c r="GG170" s="44"/>
      <c r="GH170" s="44"/>
      <c r="GI170" s="44"/>
      <c r="GJ170" s="44"/>
      <c r="GK170" s="44"/>
      <c r="GL170" s="44"/>
      <c r="GM170" s="44"/>
      <c r="GN170" s="44"/>
      <c r="GO170" s="44"/>
      <c r="GP170" s="44"/>
      <c r="GQ170" s="44"/>
      <c r="GR170" s="44"/>
      <c r="GS170" s="44"/>
      <c r="GT170" s="44"/>
      <c r="GU170" s="44"/>
      <c r="GV170" s="44"/>
      <c r="GW170" s="44"/>
      <c r="GX170" s="44"/>
      <c r="GY170" s="44"/>
      <c r="GZ170" s="44"/>
      <c r="HA170" s="44"/>
      <c r="HB170" s="44"/>
      <c r="HC170" s="44"/>
      <c r="HD170" s="44"/>
      <c r="HE170" s="44"/>
      <c r="HF170" s="44"/>
      <c r="HG170" s="44"/>
      <c r="HH170" s="44"/>
      <c r="HI170" s="44"/>
      <c r="HJ170" s="44"/>
      <c r="HK170" s="44"/>
      <c r="HL170" s="44"/>
      <c r="HM170" s="44"/>
      <c r="HN170" s="44"/>
      <c r="HO170" s="44"/>
      <c r="HP170" s="44"/>
      <c r="HQ170" s="44"/>
      <c r="HR170" s="44"/>
      <c r="HS170" s="44"/>
      <c r="HT170" s="44"/>
      <c r="HU170" s="44"/>
      <c r="HV170" s="44"/>
      <c r="HW170" s="44"/>
      <c r="HX170" s="44"/>
      <c r="HY170" s="44"/>
      <c r="HZ170" s="44"/>
      <c r="IA170" s="44"/>
      <c r="IB170" s="44"/>
      <c r="IC170" s="44"/>
      <c r="ID170" s="44"/>
      <c r="IE170" s="44"/>
      <c r="IF170" s="44"/>
      <c r="IG170" s="44"/>
      <c r="IH170" s="44"/>
      <c r="II170" s="44"/>
      <c r="IJ170" s="44"/>
      <c r="IK170" s="44"/>
      <c r="IL170" s="44"/>
      <c r="IM170" s="44"/>
      <c r="IN170" s="44"/>
      <c r="IO170" s="44"/>
      <c r="IP170" s="44"/>
      <c r="IQ170" s="44"/>
      <c r="IR170" s="44"/>
      <c r="IS170" s="44"/>
      <c r="IT170" s="44"/>
      <c r="IU170" s="44"/>
      <c r="IV170" s="44"/>
      <c r="IW170" s="44"/>
      <c r="IX170" s="44"/>
      <c r="IY170" s="44"/>
      <c r="IZ170" s="44"/>
      <c r="JA170" s="44"/>
      <c r="JB170" s="44"/>
      <c r="JC170" s="44"/>
      <c r="JD170" s="44"/>
      <c r="JE170" s="44"/>
      <c r="JF170" s="44"/>
      <c r="JG170" s="44"/>
      <c r="JH170" s="44"/>
      <c r="JI170" s="44"/>
      <c r="JJ170" s="44"/>
      <c r="JK170" s="44"/>
      <c r="JL170" s="44"/>
      <c r="JM170" s="44"/>
      <c r="JN170" s="44"/>
      <c r="JO170" s="44"/>
      <c r="JP170" s="44"/>
      <c r="JQ170" s="44"/>
      <c r="JR170" s="44"/>
      <c r="JS170" s="44"/>
      <c r="JT170" s="44"/>
      <c r="JU170" s="44"/>
      <c r="JV170" s="44"/>
      <c r="JW170" s="44"/>
      <c r="JX170" s="44"/>
      <c r="JY170" s="44"/>
      <c r="JZ170" s="44"/>
      <c r="KA170" s="44"/>
      <c r="KB170" s="44"/>
      <c r="KC170" s="44"/>
      <c r="KD170" s="44"/>
      <c r="KE170" s="44"/>
      <c r="KF170" s="44"/>
      <c r="KG170" s="44"/>
      <c r="KH170" s="44"/>
      <c r="KI170" s="44"/>
      <c r="KJ170" s="44"/>
      <c r="KK170" s="44"/>
      <c r="KL170" s="44"/>
      <c r="KM170" s="44"/>
      <c r="KN170" s="44"/>
      <c r="KO170" s="44"/>
      <c r="KP170" s="44"/>
      <c r="KQ170" s="44"/>
      <c r="KR170" s="44"/>
      <c r="KS170" s="44"/>
      <c r="KT170" s="44"/>
      <c r="KU170" s="44"/>
      <c r="KV170" s="44"/>
      <c r="KW170" s="44"/>
      <c r="KX170" s="44"/>
      <c r="KY170" s="44"/>
      <c r="KZ170" s="44"/>
      <c r="LA170" s="44"/>
      <c r="LB170" s="44"/>
      <c r="LC170" s="44"/>
      <c r="LD170" s="44"/>
      <c r="LE170" s="44"/>
      <c r="LF170" s="44"/>
      <c r="LG170" s="44"/>
      <c r="LH170" s="44"/>
      <c r="LI170" s="44"/>
      <c r="LJ170" s="44"/>
      <c r="LK170" s="44"/>
      <c r="LL170" s="44"/>
      <c r="LM170" s="44"/>
      <c r="LN170" s="44"/>
      <c r="LO170" s="44"/>
      <c r="LP170" s="44"/>
      <c r="LQ170" s="44"/>
      <c r="LR170" s="44"/>
      <c r="LS170" s="44"/>
      <c r="LT170" s="44"/>
      <c r="LU170" s="44"/>
      <c r="LV170" s="44"/>
      <c r="LW170" s="44"/>
      <c r="LX170" s="44"/>
      <c r="LY170" s="44"/>
      <c r="LZ170" s="44"/>
      <c r="MA170" s="44"/>
      <c r="MB170" s="44"/>
      <c r="MC170" s="44"/>
      <c r="MD170" s="44"/>
      <c r="ME170" s="44"/>
      <c r="MF170" s="44"/>
      <c r="MG170" s="44"/>
      <c r="MH170" s="44"/>
      <c r="MI170" s="44"/>
      <c r="MJ170" s="44"/>
      <c r="MK170" s="44"/>
      <c r="ML170" s="44"/>
      <c r="MM170" s="44"/>
      <c r="MN170" s="44"/>
      <c r="MO170" s="44"/>
      <c r="MP170" s="44"/>
      <c r="MQ170" s="44"/>
      <c r="MR170" s="44"/>
      <c r="MS170" s="44"/>
      <c r="MT170" s="44"/>
      <c r="MU170" s="44"/>
      <c r="MV170" s="44"/>
      <c r="MW170" s="44"/>
      <c r="MX170" s="44"/>
      <c r="MY170" s="44"/>
      <c r="MZ170" s="44"/>
      <c r="NA170" s="44"/>
      <c r="NB170" s="44"/>
      <c r="NC170" s="44"/>
      <c r="ND170" s="44"/>
      <c r="NE170" s="44"/>
      <c r="NF170" s="44"/>
      <c r="NG170" s="44"/>
      <c r="NH170" s="44"/>
      <c r="NI170" s="44"/>
      <c r="NJ170" s="44"/>
      <c r="NK170" s="44"/>
      <c r="NL170" s="44"/>
      <c r="NM170" s="44"/>
      <c r="NN170" s="44"/>
      <c r="NO170" s="44"/>
      <c r="NP170" s="44"/>
      <c r="NQ170" s="44"/>
      <c r="NR170" s="44"/>
      <c r="NS170" s="44"/>
      <c r="NT170" s="44"/>
      <c r="NU170" s="44"/>
      <c r="NV170" s="44"/>
      <c r="NW170" s="44"/>
      <c r="NX170" s="44"/>
      <c r="NY170" s="44"/>
      <c r="NZ170" s="44"/>
      <c r="OA170" s="44"/>
      <c r="OB170" s="44"/>
      <c r="OC170" s="44"/>
      <c r="OD170" s="44"/>
      <c r="OE170" s="44"/>
      <c r="OF170" s="44"/>
      <c r="OG170" s="44"/>
      <c r="OH170" s="44"/>
      <c r="OI170" s="44"/>
      <c r="OJ170" s="44"/>
      <c r="OK170" s="44"/>
      <c r="OL170" s="44"/>
      <c r="OM170" s="44"/>
      <c r="ON170" s="44"/>
      <c r="OO170" s="44"/>
      <c r="OP170" s="44"/>
      <c r="OQ170" s="44"/>
      <c r="OR170" s="44"/>
      <c r="OS170" s="44"/>
      <c r="OT170" s="44"/>
      <c r="OU170" s="44"/>
      <c r="OV170" s="44"/>
      <c r="OW170" s="44"/>
      <c r="OX170" s="44"/>
      <c r="OY170" s="44"/>
      <c r="OZ170" s="44"/>
      <c r="PA170" s="44"/>
      <c r="PB170" s="44"/>
      <c r="PC170" s="44"/>
      <c r="PD170" s="44"/>
      <c r="PE170" s="44"/>
      <c r="PF170" s="44"/>
      <c r="PG170" s="44"/>
      <c r="PH170" s="44"/>
      <c r="PI170" s="44"/>
      <c r="PJ170" s="44"/>
      <c r="PK170" s="44"/>
      <c r="PL170" s="44"/>
      <c r="PM170" s="44"/>
      <c r="PN170" s="44"/>
      <c r="PO170" s="44"/>
      <c r="PP170" s="44"/>
      <c r="PQ170" s="44"/>
      <c r="PR170" s="44"/>
      <c r="PS170" s="44"/>
      <c r="PT170" s="44"/>
      <c r="PU170" s="44"/>
      <c r="PV170" s="44"/>
      <c r="PW170" s="44"/>
      <c r="PX170" s="44"/>
      <c r="PY170" s="44"/>
      <c r="PZ170" s="44"/>
      <c r="QA170" s="44"/>
      <c r="QB170" s="44"/>
      <c r="QC170" s="44"/>
      <c r="QD170" s="44"/>
      <c r="QE170" s="44"/>
      <c r="QF170" s="44"/>
      <c r="QG170" s="44"/>
      <c r="QH170" s="44"/>
      <c r="QI170" s="44"/>
      <c r="QJ170" s="44"/>
      <c r="QK170" s="44"/>
      <c r="QL170" s="44"/>
      <c r="QM170" s="44"/>
      <c r="QN170" s="44"/>
      <c r="QO170" s="44"/>
      <c r="QP170" s="44"/>
      <c r="QQ170" s="44"/>
      <c r="QR170" s="44"/>
      <c r="QS170" s="44"/>
      <c r="QT170" s="44"/>
      <c r="QU170" s="44"/>
      <c r="QV170" s="44"/>
      <c r="QW170" s="44"/>
      <c r="QX170" s="44"/>
      <c r="QY170" s="44"/>
      <c r="QZ170" s="44"/>
      <c r="RA170" s="44"/>
      <c r="RB170" s="44"/>
      <c r="RC170" s="44"/>
      <c r="RD170" s="44"/>
      <c r="RE170" s="44"/>
      <c r="RF170" s="44"/>
      <c r="RG170" s="44"/>
      <c r="RH170" s="44"/>
      <c r="RI170" s="44"/>
      <c r="RJ170" s="44"/>
      <c r="RK170" s="44"/>
      <c r="RL170" s="44"/>
      <c r="RM170" s="44"/>
      <c r="RN170" s="44"/>
      <c r="RO170" s="44"/>
      <c r="RP170" s="44"/>
      <c r="RQ170" s="44"/>
      <c r="RR170" s="44"/>
      <c r="RS170" s="44"/>
      <c r="RT170" s="44"/>
      <c r="RU170" s="44"/>
      <c r="RV170" s="44"/>
      <c r="RW170" s="44"/>
      <c r="RX170" s="44"/>
      <c r="RY170" s="44"/>
      <c r="RZ170" s="44"/>
      <c r="SA170" s="44"/>
      <c r="SB170" s="44"/>
      <c r="SC170" s="44"/>
      <c r="SD170" s="44"/>
      <c r="SE170" s="44"/>
      <c r="SF170" s="44"/>
      <c r="SG170" s="44"/>
      <c r="SH170" s="44"/>
      <c r="SI170" s="44"/>
      <c r="SJ170" s="44"/>
      <c r="SK170" s="44"/>
      <c r="SL170" s="44"/>
      <c r="SM170" s="44"/>
      <c r="SN170" s="44"/>
      <c r="SO170" s="44"/>
      <c r="SP170" s="44"/>
      <c r="SQ170" s="44"/>
      <c r="SR170" s="44"/>
      <c r="SS170" s="44"/>
      <c r="ST170" s="44"/>
      <c r="SU170" s="44"/>
      <c r="SV170" s="44"/>
      <c r="SW170" s="44"/>
      <c r="SX170" s="44"/>
      <c r="SY170" s="44"/>
      <c r="SZ170" s="44"/>
      <c r="TA170" s="44"/>
      <c r="TB170" s="44"/>
      <c r="TC170" s="44"/>
      <c r="TD170" s="44"/>
      <c r="TE170" s="44"/>
      <c r="TF170" s="44"/>
      <c r="TG170" s="44"/>
      <c r="TH170" s="44"/>
      <c r="TI170" s="44"/>
      <c r="TJ170" s="44"/>
      <c r="TK170" s="44"/>
      <c r="TL170" s="44"/>
      <c r="TM170" s="44"/>
      <c r="TN170" s="44"/>
      <c r="TO170" s="44"/>
      <c r="TP170" s="44"/>
      <c r="TQ170" s="44"/>
      <c r="TR170" s="44"/>
      <c r="TS170" s="44"/>
      <c r="TT170" s="44"/>
      <c r="TU170" s="44"/>
      <c r="TV170" s="44"/>
      <c r="TW170" s="44"/>
      <c r="TX170" s="44"/>
      <c r="TY170" s="44"/>
      <c r="TZ170" s="44"/>
      <c r="UA170" s="44"/>
      <c r="UB170" s="44"/>
      <c r="UC170" s="44"/>
      <c r="UD170" s="44"/>
      <c r="UE170" s="44"/>
      <c r="UF170" s="44"/>
      <c r="UG170" s="44"/>
      <c r="UH170" s="44"/>
      <c r="UI170" s="44"/>
      <c r="UJ170" s="44"/>
      <c r="UK170" s="44"/>
      <c r="UL170" s="44"/>
      <c r="UM170" s="44"/>
      <c r="UN170" s="44"/>
      <c r="UO170" s="44"/>
      <c r="UP170" s="44"/>
      <c r="UQ170" s="44"/>
      <c r="UR170" s="44"/>
      <c r="US170" s="44"/>
      <c r="UT170" s="44"/>
      <c r="UU170" s="44"/>
      <c r="UV170" s="44"/>
      <c r="UW170" s="44"/>
      <c r="UX170" s="44"/>
      <c r="UY170" s="44"/>
      <c r="UZ170" s="44"/>
      <c r="VA170" s="44"/>
      <c r="VB170" s="44"/>
      <c r="VC170" s="44"/>
      <c r="VD170" s="44"/>
      <c r="VE170" s="44"/>
      <c r="VF170" s="44"/>
      <c r="VG170" s="44"/>
      <c r="VH170" s="44"/>
      <c r="VI170" s="44"/>
      <c r="VJ170" s="44"/>
      <c r="VK170" s="44"/>
      <c r="VL170" s="44"/>
      <c r="VM170" s="44"/>
      <c r="VN170" s="44"/>
      <c r="VO170" s="44"/>
      <c r="VP170" s="44"/>
      <c r="VQ170" s="44"/>
      <c r="VR170" s="44"/>
      <c r="VS170" s="44"/>
      <c r="VT170" s="44"/>
      <c r="VU170" s="44"/>
      <c r="VV170" s="44"/>
      <c r="VW170" s="44"/>
      <c r="VX170" s="44"/>
      <c r="VY170" s="44"/>
      <c r="VZ170" s="44"/>
      <c r="WA170" s="44"/>
      <c r="WB170" s="44"/>
      <c r="WC170" s="44"/>
      <c r="WD170" s="44"/>
      <c r="WE170" s="44"/>
      <c r="WF170" s="44"/>
      <c r="WG170" s="44"/>
      <c r="WH170" s="44"/>
      <c r="WI170" s="44"/>
      <c r="WJ170" s="44"/>
      <c r="WK170" s="44"/>
      <c r="WL170" s="44"/>
      <c r="WM170" s="44"/>
      <c r="WN170" s="44"/>
      <c r="WO170" s="44"/>
      <c r="WP170" s="44"/>
      <c r="WQ170" s="44"/>
      <c r="WR170" s="44"/>
      <c r="WS170" s="44"/>
      <c r="WT170" s="44"/>
      <c r="WU170" s="44"/>
      <c r="WV170" s="44"/>
      <c r="WW170" s="44"/>
      <c r="WX170" s="44"/>
      <c r="WY170" s="44"/>
      <c r="WZ170" s="44"/>
      <c r="XA170" s="44"/>
      <c r="XB170" s="44"/>
      <c r="XC170" s="44"/>
      <c r="XD170" s="44"/>
      <c r="XE170" s="44"/>
      <c r="XF170" s="44"/>
      <c r="XG170" s="44"/>
      <c r="XH170" s="44"/>
      <c r="XI170" s="44"/>
      <c r="XJ170" s="44"/>
      <c r="XK170" s="44"/>
      <c r="XL170" s="44"/>
      <c r="XM170" s="44"/>
      <c r="XN170" s="44"/>
      <c r="XO170" s="44"/>
      <c r="XP170" s="44"/>
      <c r="XQ170" s="44"/>
      <c r="XR170" s="44"/>
      <c r="XS170" s="44"/>
      <c r="XT170" s="44"/>
      <c r="XU170" s="44"/>
      <c r="XV170" s="44"/>
      <c r="XW170" s="44"/>
      <c r="XX170" s="44"/>
      <c r="XY170" s="44"/>
      <c r="XZ170" s="44"/>
      <c r="YA170" s="44"/>
      <c r="YB170" s="44"/>
      <c r="YC170" s="44"/>
      <c r="YD170" s="44"/>
      <c r="YE170" s="44"/>
      <c r="YF170" s="44"/>
      <c r="YG170" s="44"/>
      <c r="YH170" s="44"/>
      <c r="YI170" s="44"/>
      <c r="YJ170" s="44"/>
      <c r="YK170" s="44"/>
      <c r="YL170" s="44"/>
      <c r="YM170" s="44"/>
      <c r="YN170" s="44"/>
      <c r="YO170" s="44"/>
      <c r="YP170" s="44"/>
      <c r="YQ170" s="44"/>
      <c r="YR170" s="44"/>
      <c r="YS170" s="44"/>
      <c r="YT170" s="44"/>
      <c r="YU170" s="44"/>
      <c r="YV170" s="44"/>
      <c r="YW170" s="44"/>
      <c r="YX170" s="44"/>
      <c r="YY170" s="44"/>
      <c r="YZ170" s="44"/>
      <c r="ZA170" s="44"/>
      <c r="ZB170" s="44"/>
      <c r="ZC170" s="44"/>
      <c r="ZD170" s="44"/>
      <c r="ZE170" s="44"/>
      <c r="ZF170" s="44"/>
      <c r="ZG170" s="44"/>
      <c r="ZH170" s="44"/>
      <c r="ZI170" s="44"/>
      <c r="ZJ170" s="44"/>
      <c r="ZK170" s="44"/>
      <c r="ZL170" s="44"/>
      <c r="ZM170" s="44"/>
      <c r="ZN170" s="44"/>
      <c r="ZO170" s="44"/>
      <c r="ZP170" s="44"/>
      <c r="ZQ170" s="44"/>
      <c r="ZR170" s="44"/>
      <c r="ZS170" s="44"/>
      <c r="ZT170" s="44"/>
      <c r="ZU170" s="44"/>
      <c r="ZV170" s="44"/>
      <c r="ZW170" s="44"/>
      <c r="ZX170" s="44"/>
      <c r="ZY170" s="44"/>
      <c r="ZZ170" s="44"/>
      <c r="AAA170" s="44"/>
      <c r="AAB170" s="44"/>
      <c r="AAC170" s="44"/>
      <c r="AAD170" s="44"/>
      <c r="AAE170" s="44"/>
      <c r="AAF170" s="44"/>
      <c r="AAG170" s="44"/>
      <c r="AAH170" s="44"/>
      <c r="AAI170" s="44"/>
      <c r="AAJ170" s="44"/>
      <c r="AAK170" s="44"/>
      <c r="AAL170" s="44"/>
      <c r="AAM170" s="44"/>
      <c r="AAN170" s="44"/>
      <c r="AAO170" s="44"/>
      <c r="AAP170" s="44"/>
      <c r="AAQ170" s="44"/>
      <c r="AAR170" s="44"/>
      <c r="AAS170" s="44"/>
      <c r="AAT170" s="44"/>
      <c r="AAU170" s="44"/>
      <c r="AAV170" s="44"/>
      <c r="AAW170" s="44"/>
      <c r="AAX170" s="44"/>
      <c r="AAY170" s="44"/>
      <c r="AAZ170" s="44"/>
      <c r="ABA170" s="44"/>
      <c r="ABB170" s="44"/>
      <c r="ABC170" s="42"/>
    </row>
    <row r="171" spans="1:731" s="44" customFormat="1" x14ac:dyDescent="0.2">
      <c r="A171" s="46" t="s">
        <v>61</v>
      </c>
      <c r="B171" s="13"/>
      <c r="C171" s="53">
        <f t="shared" ref="C171:H171" si="52">C170</f>
        <v>1500</v>
      </c>
      <c r="D171" s="53">
        <f t="shared" si="52"/>
        <v>0</v>
      </c>
      <c r="E171" s="53">
        <f t="shared" si="52"/>
        <v>2175.9</v>
      </c>
      <c r="F171" s="53">
        <f t="shared" si="52"/>
        <v>0</v>
      </c>
      <c r="G171" s="91">
        <f t="shared" si="52"/>
        <v>33.021999999999998</v>
      </c>
      <c r="H171" s="53">
        <f t="shared" si="52"/>
        <v>0</v>
      </c>
      <c r="I171" s="31"/>
      <c r="J171" s="31"/>
      <c r="K171" s="31"/>
      <c r="L171" s="31"/>
      <c r="M171" s="31"/>
      <c r="N171" s="31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</row>
    <row r="172" spans="1:731" s="44" customFormat="1" x14ac:dyDescent="0.2">
      <c r="A172" s="46" t="s">
        <v>62</v>
      </c>
      <c r="B172" s="13"/>
      <c r="C172" s="31"/>
      <c r="D172" s="31"/>
      <c r="E172" s="31"/>
      <c r="F172" s="31"/>
      <c r="G172" s="91"/>
      <c r="H172" s="31"/>
      <c r="I172" s="31"/>
      <c r="J172" s="31"/>
      <c r="K172" s="31"/>
      <c r="L172" s="31"/>
      <c r="M172" s="31"/>
      <c r="N172" s="31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</row>
    <row r="173" spans="1:731" s="44" customFormat="1" x14ac:dyDescent="0.2">
      <c r="A173" s="23" t="s">
        <v>25</v>
      </c>
      <c r="B173" s="32"/>
      <c r="C173" s="45">
        <f>C171+C172</f>
        <v>1500</v>
      </c>
      <c r="D173" s="45">
        <f t="shared" ref="D173:H173" si="53">D171+D172</f>
        <v>0</v>
      </c>
      <c r="E173" s="45">
        <f t="shared" si="53"/>
        <v>2175.9</v>
      </c>
      <c r="F173" s="45">
        <f t="shared" si="53"/>
        <v>0</v>
      </c>
      <c r="G173" s="33">
        <f t="shared" si="53"/>
        <v>33.021999999999998</v>
      </c>
      <c r="H173" s="45">
        <f t="shared" si="53"/>
        <v>0</v>
      </c>
      <c r="I173" s="23"/>
      <c r="J173" s="23"/>
      <c r="K173" s="23"/>
      <c r="L173" s="23"/>
      <c r="M173" s="23"/>
      <c r="N173" s="23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</row>
    <row r="174" spans="1:731" x14ac:dyDescent="0.2">
      <c r="A174" s="6"/>
      <c r="B174" s="6"/>
      <c r="C174" s="6"/>
      <c r="D174" s="6"/>
      <c r="E174" s="6"/>
      <c r="F174" s="6"/>
      <c r="G174" s="30"/>
      <c r="H174" s="6"/>
      <c r="I174" s="6"/>
      <c r="J174" s="6"/>
      <c r="K174" s="6"/>
      <c r="L174" s="6"/>
      <c r="M174" s="6"/>
      <c r="N174" s="6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F174" s="44"/>
      <c r="BG174" s="44"/>
      <c r="BH174" s="44"/>
      <c r="BI174" s="44"/>
      <c r="BJ174" s="44"/>
      <c r="BK174" s="44"/>
      <c r="BL174" s="44"/>
      <c r="BM174" s="44"/>
      <c r="BN174" s="44"/>
      <c r="BO174" s="44"/>
      <c r="BP174" s="44"/>
      <c r="BQ174" s="44"/>
      <c r="BR174" s="44"/>
      <c r="BS174" s="44"/>
      <c r="BT174" s="44"/>
      <c r="BU174" s="44"/>
      <c r="BV174" s="44"/>
      <c r="BW174" s="44"/>
      <c r="BX174" s="44"/>
      <c r="BY174" s="44"/>
      <c r="BZ174" s="44"/>
      <c r="CA174" s="44"/>
      <c r="CB174" s="44"/>
      <c r="CC174" s="44"/>
      <c r="CD174" s="44"/>
      <c r="CE174" s="44"/>
      <c r="CF174" s="44"/>
      <c r="CG174" s="44"/>
      <c r="CH174" s="44"/>
      <c r="CI174" s="44"/>
      <c r="CJ174" s="44"/>
      <c r="CK174" s="44"/>
      <c r="CL174" s="44"/>
      <c r="CM174" s="44"/>
      <c r="CN174" s="44"/>
      <c r="CO174" s="44"/>
      <c r="CP174" s="44"/>
      <c r="CQ174" s="44"/>
      <c r="CR174" s="44"/>
      <c r="CS174" s="44"/>
      <c r="CT174" s="44"/>
      <c r="CU174" s="44"/>
      <c r="CV174" s="44"/>
      <c r="CW174" s="44"/>
      <c r="CX174" s="44"/>
      <c r="CY174" s="44"/>
      <c r="CZ174" s="44"/>
      <c r="DA174" s="44"/>
      <c r="DB174" s="44"/>
      <c r="DC174" s="44"/>
      <c r="DD174" s="44"/>
      <c r="DE174" s="44"/>
      <c r="DF174" s="44"/>
      <c r="DG174" s="44"/>
      <c r="DH174" s="44"/>
      <c r="DI174" s="44"/>
      <c r="DJ174" s="44"/>
      <c r="DK174" s="44"/>
      <c r="DL174" s="44"/>
      <c r="DM174" s="44"/>
      <c r="DN174" s="44"/>
      <c r="DO174" s="44"/>
      <c r="DP174" s="44"/>
      <c r="DQ174" s="44"/>
      <c r="DR174" s="44"/>
      <c r="DS174" s="44"/>
      <c r="DT174" s="44"/>
      <c r="DU174" s="44"/>
      <c r="DV174" s="44"/>
      <c r="DW174" s="44"/>
      <c r="DX174" s="44"/>
      <c r="DY174" s="44"/>
      <c r="DZ174" s="44"/>
      <c r="EA174" s="44"/>
      <c r="EB174" s="44"/>
      <c r="EC174" s="44"/>
      <c r="ED174" s="44"/>
      <c r="EE174" s="44"/>
      <c r="EF174" s="44"/>
      <c r="EG174" s="44"/>
      <c r="EH174" s="44"/>
      <c r="EI174" s="44"/>
      <c r="EJ174" s="44"/>
      <c r="EK174" s="44"/>
      <c r="EL174" s="44"/>
      <c r="EM174" s="44"/>
      <c r="EN174" s="44"/>
      <c r="EO174" s="44"/>
      <c r="EP174" s="44"/>
      <c r="EQ174" s="44"/>
      <c r="ER174" s="44"/>
      <c r="ES174" s="44"/>
      <c r="ET174" s="44"/>
      <c r="EU174" s="44"/>
      <c r="EV174" s="44"/>
      <c r="EW174" s="44"/>
      <c r="EX174" s="44"/>
      <c r="EY174" s="44"/>
      <c r="EZ174" s="44"/>
      <c r="FA174" s="44"/>
      <c r="FB174" s="44"/>
      <c r="FC174" s="44"/>
      <c r="FD174" s="44"/>
      <c r="FE174" s="44"/>
      <c r="FF174" s="44"/>
      <c r="FG174" s="44"/>
      <c r="FH174" s="44"/>
      <c r="FI174" s="44"/>
      <c r="FJ174" s="44"/>
      <c r="FK174" s="44"/>
      <c r="FL174" s="44"/>
      <c r="FM174" s="44"/>
      <c r="FN174" s="44"/>
      <c r="FO174" s="44"/>
      <c r="FP174" s="44"/>
      <c r="FQ174" s="44"/>
      <c r="FR174" s="44"/>
      <c r="FS174" s="44"/>
      <c r="FT174" s="44"/>
      <c r="FU174" s="44"/>
      <c r="FV174" s="44"/>
      <c r="FW174" s="44"/>
      <c r="FX174" s="44"/>
      <c r="FY174" s="44"/>
      <c r="FZ174" s="44"/>
      <c r="GA174" s="44"/>
      <c r="GB174" s="44"/>
      <c r="GC174" s="44"/>
      <c r="GD174" s="44"/>
      <c r="GE174" s="44"/>
      <c r="GF174" s="44"/>
      <c r="GG174" s="44"/>
      <c r="GH174" s="44"/>
      <c r="GI174" s="44"/>
      <c r="GJ174" s="44"/>
      <c r="GK174" s="44"/>
      <c r="GL174" s="44"/>
      <c r="GM174" s="44"/>
      <c r="GN174" s="44"/>
      <c r="GO174" s="44"/>
      <c r="GP174" s="44"/>
      <c r="GQ174" s="44"/>
      <c r="GR174" s="44"/>
      <c r="GS174" s="44"/>
      <c r="GT174" s="44"/>
      <c r="GU174" s="44"/>
      <c r="GV174" s="44"/>
      <c r="GW174" s="44"/>
      <c r="GX174" s="44"/>
      <c r="GY174" s="44"/>
      <c r="GZ174" s="44"/>
      <c r="HA174" s="44"/>
      <c r="HB174" s="44"/>
      <c r="HC174" s="44"/>
      <c r="HD174" s="44"/>
      <c r="HE174" s="44"/>
      <c r="HF174" s="44"/>
      <c r="HG174" s="44"/>
      <c r="HH174" s="44"/>
      <c r="HI174" s="44"/>
      <c r="HJ174" s="44"/>
      <c r="HK174" s="44"/>
      <c r="HL174" s="44"/>
      <c r="HM174" s="44"/>
      <c r="HN174" s="44"/>
      <c r="HO174" s="44"/>
      <c r="HP174" s="44"/>
      <c r="HQ174" s="44"/>
      <c r="HR174" s="44"/>
      <c r="HS174" s="44"/>
      <c r="HT174" s="44"/>
      <c r="HU174" s="44"/>
      <c r="HV174" s="44"/>
      <c r="HW174" s="44"/>
      <c r="HX174" s="44"/>
      <c r="HY174" s="44"/>
      <c r="HZ174" s="44"/>
      <c r="IA174" s="44"/>
      <c r="IB174" s="44"/>
      <c r="IC174" s="44"/>
      <c r="ID174" s="44"/>
      <c r="IE174" s="44"/>
      <c r="IF174" s="44"/>
      <c r="IG174" s="44"/>
      <c r="IH174" s="44"/>
      <c r="II174" s="44"/>
      <c r="IJ174" s="44"/>
      <c r="IK174" s="44"/>
      <c r="IL174" s="44"/>
      <c r="IM174" s="44"/>
      <c r="IN174" s="44"/>
      <c r="IO174" s="44"/>
      <c r="IP174" s="44"/>
      <c r="IQ174" s="44"/>
      <c r="IR174" s="44"/>
      <c r="IS174" s="44"/>
      <c r="IT174" s="44"/>
      <c r="IU174" s="44"/>
      <c r="IV174" s="44"/>
      <c r="IW174" s="44"/>
      <c r="IX174" s="44"/>
      <c r="IY174" s="44"/>
      <c r="IZ174" s="44"/>
      <c r="JA174" s="44"/>
      <c r="JB174" s="44"/>
      <c r="JC174" s="44"/>
      <c r="JD174" s="44"/>
      <c r="JE174" s="44"/>
      <c r="JF174" s="44"/>
      <c r="JG174" s="44"/>
      <c r="JH174" s="44"/>
      <c r="JI174" s="44"/>
      <c r="JJ174" s="44"/>
      <c r="JK174" s="44"/>
      <c r="JL174" s="44"/>
      <c r="JM174" s="44"/>
      <c r="JN174" s="44"/>
      <c r="JO174" s="44"/>
      <c r="JP174" s="44"/>
      <c r="JQ174" s="44"/>
      <c r="JR174" s="44"/>
      <c r="JS174" s="44"/>
      <c r="JT174" s="44"/>
      <c r="JU174" s="44"/>
      <c r="JV174" s="44"/>
      <c r="JW174" s="44"/>
      <c r="JX174" s="44"/>
      <c r="JY174" s="44"/>
      <c r="JZ174" s="44"/>
      <c r="KA174" s="44"/>
      <c r="KB174" s="44"/>
      <c r="KC174" s="44"/>
      <c r="KD174" s="44"/>
      <c r="KE174" s="44"/>
      <c r="KF174" s="44"/>
      <c r="KG174" s="44"/>
      <c r="KH174" s="44"/>
      <c r="KI174" s="44"/>
      <c r="KJ174" s="44"/>
      <c r="KK174" s="44"/>
      <c r="KL174" s="44"/>
      <c r="KM174" s="44"/>
      <c r="KN174" s="44"/>
      <c r="KO174" s="44"/>
      <c r="KP174" s="44"/>
      <c r="KQ174" s="44"/>
      <c r="KR174" s="44"/>
      <c r="KS174" s="44"/>
      <c r="KT174" s="44"/>
      <c r="KU174" s="44"/>
      <c r="KV174" s="44"/>
      <c r="KW174" s="44"/>
      <c r="KX174" s="44"/>
      <c r="KY174" s="44"/>
      <c r="KZ174" s="44"/>
      <c r="LA174" s="44"/>
      <c r="LB174" s="44"/>
      <c r="LC174" s="44"/>
      <c r="LD174" s="44"/>
      <c r="LE174" s="44"/>
      <c r="LF174" s="44"/>
      <c r="LG174" s="44"/>
      <c r="LH174" s="44"/>
      <c r="LI174" s="44"/>
      <c r="LJ174" s="44"/>
      <c r="LK174" s="44"/>
      <c r="LL174" s="44"/>
      <c r="LM174" s="44"/>
      <c r="LN174" s="44"/>
      <c r="LO174" s="44"/>
      <c r="LP174" s="44"/>
      <c r="LQ174" s="44"/>
      <c r="LR174" s="44"/>
      <c r="LS174" s="44"/>
      <c r="LT174" s="44"/>
      <c r="LU174" s="44"/>
      <c r="LV174" s="44"/>
      <c r="LW174" s="44"/>
      <c r="LX174" s="44"/>
      <c r="LY174" s="44"/>
      <c r="LZ174" s="44"/>
      <c r="MA174" s="44"/>
      <c r="MB174" s="44"/>
      <c r="MC174" s="44"/>
      <c r="MD174" s="44"/>
      <c r="ME174" s="44"/>
      <c r="MF174" s="44"/>
      <c r="MG174" s="44"/>
      <c r="MH174" s="44"/>
      <c r="MI174" s="44"/>
      <c r="MJ174" s="44"/>
      <c r="MK174" s="44"/>
      <c r="ML174" s="44"/>
      <c r="MM174" s="44"/>
      <c r="MN174" s="44"/>
      <c r="MO174" s="44"/>
      <c r="MP174" s="44"/>
      <c r="MQ174" s="44"/>
      <c r="MR174" s="44"/>
      <c r="MS174" s="44"/>
      <c r="MT174" s="44"/>
      <c r="MU174" s="44"/>
      <c r="MV174" s="44"/>
      <c r="MW174" s="44"/>
      <c r="MX174" s="44"/>
      <c r="MY174" s="44"/>
      <c r="MZ174" s="44"/>
      <c r="NA174" s="44"/>
      <c r="NB174" s="44"/>
      <c r="NC174" s="44"/>
      <c r="ND174" s="44"/>
      <c r="NE174" s="44"/>
      <c r="NF174" s="44"/>
      <c r="NG174" s="44"/>
      <c r="NH174" s="44"/>
      <c r="NI174" s="44"/>
      <c r="NJ174" s="44"/>
      <c r="NK174" s="44"/>
      <c r="NL174" s="44"/>
      <c r="NM174" s="44"/>
      <c r="NN174" s="44"/>
      <c r="NO174" s="44"/>
      <c r="NP174" s="44"/>
      <c r="NQ174" s="44"/>
      <c r="NR174" s="44"/>
      <c r="NS174" s="44"/>
      <c r="NT174" s="44"/>
      <c r="NU174" s="44"/>
      <c r="NV174" s="44"/>
      <c r="NW174" s="44"/>
      <c r="NX174" s="44"/>
      <c r="NY174" s="44"/>
      <c r="NZ174" s="44"/>
      <c r="OA174" s="44"/>
      <c r="OB174" s="44"/>
      <c r="OC174" s="44"/>
      <c r="OD174" s="44"/>
      <c r="OE174" s="44"/>
      <c r="OF174" s="44"/>
      <c r="OG174" s="44"/>
      <c r="OH174" s="44"/>
      <c r="OI174" s="44"/>
      <c r="OJ174" s="44"/>
      <c r="OK174" s="44"/>
      <c r="OL174" s="44"/>
      <c r="OM174" s="44"/>
      <c r="ON174" s="44"/>
      <c r="OO174" s="44"/>
      <c r="OP174" s="44"/>
      <c r="OQ174" s="44"/>
      <c r="OR174" s="44"/>
      <c r="OS174" s="44"/>
      <c r="OT174" s="44"/>
      <c r="OU174" s="44"/>
      <c r="OV174" s="44"/>
      <c r="OW174" s="44"/>
      <c r="OX174" s="44"/>
      <c r="OY174" s="44"/>
      <c r="OZ174" s="44"/>
      <c r="PA174" s="44"/>
      <c r="PB174" s="44"/>
      <c r="PC174" s="44"/>
      <c r="PD174" s="44"/>
      <c r="PE174" s="44"/>
      <c r="PF174" s="44"/>
      <c r="PG174" s="44"/>
      <c r="PH174" s="44"/>
      <c r="PI174" s="44"/>
      <c r="PJ174" s="44"/>
      <c r="PK174" s="44"/>
      <c r="PL174" s="44"/>
      <c r="PM174" s="44"/>
      <c r="PN174" s="44"/>
      <c r="PO174" s="44"/>
      <c r="PP174" s="44"/>
      <c r="PQ174" s="44"/>
      <c r="PR174" s="44"/>
      <c r="PS174" s="44"/>
      <c r="PT174" s="44"/>
      <c r="PU174" s="44"/>
      <c r="PV174" s="44"/>
      <c r="PW174" s="44"/>
      <c r="PX174" s="44"/>
      <c r="PY174" s="44"/>
      <c r="PZ174" s="44"/>
      <c r="QA174" s="44"/>
      <c r="QB174" s="44"/>
      <c r="QC174" s="44"/>
      <c r="QD174" s="44"/>
      <c r="QE174" s="44"/>
      <c r="QF174" s="44"/>
      <c r="QG174" s="44"/>
      <c r="QH174" s="44"/>
      <c r="QI174" s="44"/>
      <c r="QJ174" s="44"/>
      <c r="QK174" s="44"/>
      <c r="QL174" s="44"/>
      <c r="QM174" s="44"/>
      <c r="QN174" s="44"/>
      <c r="QO174" s="44"/>
      <c r="QP174" s="44"/>
      <c r="QQ174" s="44"/>
      <c r="QR174" s="44"/>
      <c r="QS174" s="44"/>
      <c r="QT174" s="44"/>
      <c r="QU174" s="44"/>
      <c r="QV174" s="44"/>
      <c r="QW174" s="44"/>
      <c r="QX174" s="44"/>
      <c r="QY174" s="44"/>
      <c r="QZ174" s="44"/>
      <c r="RA174" s="44"/>
      <c r="RB174" s="44"/>
      <c r="RC174" s="44"/>
      <c r="RD174" s="44"/>
      <c r="RE174" s="44"/>
      <c r="RF174" s="44"/>
      <c r="RG174" s="44"/>
      <c r="RH174" s="44"/>
      <c r="RI174" s="44"/>
      <c r="RJ174" s="44"/>
      <c r="RK174" s="44"/>
      <c r="RL174" s="44"/>
      <c r="RM174" s="44"/>
      <c r="RN174" s="44"/>
      <c r="RO174" s="44"/>
      <c r="RP174" s="44"/>
      <c r="RQ174" s="44"/>
      <c r="RR174" s="44"/>
      <c r="RS174" s="44"/>
      <c r="RT174" s="44"/>
      <c r="RU174" s="44"/>
      <c r="RV174" s="44"/>
      <c r="RW174" s="44"/>
      <c r="RX174" s="44"/>
      <c r="RY174" s="44"/>
      <c r="RZ174" s="44"/>
      <c r="SA174" s="44"/>
      <c r="SB174" s="44"/>
      <c r="SC174" s="44"/>
      <c r="SD174" s="44"/>
      <c r="SE174" s="44"/>
      <c r="SF174" s="44"/>
      <c r="SG174" s="44"/>
      <c r="SH174" s="44"/>
      <c r="SI174" s="44"/>
      <c r="SJ174" s="44"/>
      <c r="SK174" s="44"/>
      <c r="SL174" s="44"/>
      <c r="SM174" s="44"/>
      <c r="SN174" s="44"/>
      <c r="SO174" s="44"/>
      <c r="SP174" s="44"/>
      <c r="SQ174" s="44"/>
      <c r="SR174" s="44"/>
      <c r="SS174" s="44"/>
      <c r="ST174" s="44"/>
      <c r="SU174" s="44"/>
      <c r="SV174" s="44"/>
      <c r="SW174" s="44"/>
      <c r="SX174" s="44"/>
      <c r="SY174" s="44"/>
      <c r="SZ174" s="44"/>
      <c r="TA174" s="44"/>
      <c r="TB174" s="44"/>
      <c r="TC174" s="44"/>
      <c r="TD174" s="44"/>
      <c r="TE174" s="44"/>
      <c r="TF174" s="44"/>
      <c r="TG174" s="44"/>
      <c r="TH174" s="44"/>
      <c r="TI174" s="44"/>
      <c r="TJ174" s="44"/>
      <c r="TK174" s="44"/>
      <c r="TL174" s="44"/>
      <c r="TM174" s="44"/>
      <c r="TN174" s="44"/>
      <c r="TO174" s="44"/>
      <c r="TP174" s="44"/>
      <c r="TQ174" s="44"/>
      <c r="TR174" s="44"/>
      <c r="TS174" s="44"/>
      <c r="TT174" s="44"/>
      <c r="TU174" s="44"/>
      <c r="TV174" s="44"/>
      <c r="TW174" s="44"/>
      <c r="TX174" s="44"/>
      <c r="TY174" s="44"/>
      <c r="TZ174" s="44"/>
      <c r="UA174" s="44"/>
      <c r="UB174" s="44"/>
      <c r="UC174" s="44"/>
      <c r="UD174" s="44"/>
      <c r="UE174" s="44"/>
      <c r="UF174" s="44"/>
      <c r="UG174" s="44"/>
      <c r="UH174" s="44"/>
      <c r="UI174" s="44"/>
      <c r="UJ174" s="44"/>
      <c r="UK174" s="44"/>
      <c r="UL174" s="44"/>
      <c r="UM174" s="44"/>
      <c r="UN174" s="44"/>
      <c r="UO174" s="44"/>
      <c r="UP174" s="44"/>
      <c r="UQ174" s="44"/>
      <c r="UR174" s="44"/>
      <c r="US174" s="44"/>
      <c r="UT174" s="44"/>
      <c r="UU174" s="44"/>
      <c r="UV174" s="44"/>
      <c r="UW174" s="44"/>
      <c r="UX174" s="44"/>
      <c r="UY174" s="44"/>
      <c r="UZ174" s="44"/>
      <c r="VA174" s="44"/>
      <c r="VB174" s="44"/>
      <c r="VC174" s="44"/>
      <c r="VD174" s="44"/>
      <c r="VE174" s="44"/>
      <c r="VF174" s="44"/>
      <c r="VG174" s="44"/>
      <c r="VH174" s="44"/>
      <c r="VI174" s="44"/>
      <c r="VJ174" s="44"/>
      <c r="VK174" s="44"/>
      <c r="VL174" s="44"/>
      <c r="VM174" s="44"/>
      <c r="VN174" s="44"/>
      <c r="VO174" s="44"/>
      <c r="VP174" s="44"/>
      <c r="VQ174" s="44"/>
      <c r="VR174" s="44"/>
      <c r="VS174" s="44"/>
      <c r="VT174" s="44"/>
      <c r="VU174" s="44"/>
      <c r="VV174" s="44"/>
      <c r="VW174" s="44"/>
      <c r="VX174" s="44"/>
      <c r="VY174" s="44"/>
      <c r="VZ174" s="44"/>
      <c r="WA174" s="44"/>
      <c r="WB174" s="44"/>
      <c r="WC174" s="44"/>
      <c r="WD174" s="44"/>
      <c r="WE174" s="44"/>
      <c r="WF174" s="44"/>
      <c r="WG174" s="44"/>
      <c r="WH174" s="44"/>
      <c r="WI174" s="44"/>
      <c r="WJ174" s="44"/>
      <c r="WK174" s="44"/>
      <c r="WL174" s="44"/>
      <c r="WM174" s="44"/>
      <c r="WN174" s="44"/>
      <c r="WO174" s="44"/>
      <c r="WP174" s="44"/>
      <c r="WQ174" s="44"/>
      <c r="WR174" s="44"/>
      <c r="WS174" s="44"/>
      <c r="WT174" s="44"/>
      <c r="WU174" s="44"/>
      <c r="WV174" s="44"/>
      <c r="WW174" s="44"/>
      <c r="WX174" s="44"/>
      <c r="WY174" s="44"/>
      <c r="WZ174" s="44"/>
      <c r="XA174" s="44"/>
      <c r="XB174" s="44"/>
      <c r="XC174" s="44"/>
      <c r="XD174" s="44"/>
      <c r="XE174" s="44"/>
      <c r="XF174" s="44"/>
      <c r="XG174" s="44"/>
      <c r="XH174" s="44"/>
      <c r="XI174" s="44"/>
      <c r="XJ174" s="44"/>
      <c r="XK174" s="44"/>
      <c r="XL174" s="44"/>
      <c r="XM174" s="44"/>
      <c r="XN174" s="44"/>
      <c r="XO174" s="44"/>
      <c r="XP174" s="44"/>
      <c r="XQ174" s="44"/>
      <c r="XR174" s="44"/>
      <c r="XS174" s="44"/>
      <c r="XT174" s="44"/>
      <c r="XU174" s="44"/>
      <c r="XV174" s="44"/>
      <c r="XW174" s="44"/>
      <c r="XX174" s="44"/>
      <c r="XY174" s="44"/>
      <c r="XZ174" s="44"/>
      <c r="YA174" s="44"/>
      <c r="YB174" s="44"/>
      <c r="YC174" s="44"/>
      <c r="YD174" s="44"/>
      <c r="YE174" s="44"/>
      <c r="YF174" s="44"/>
      <c r="YG174" s="44"/>
      <c r="YH174" s="44"/>
      <c r="YI174" s="44"/>
      <c r="YJ174" s="44"/>
      <c r="YK174" s="44"/>
      <c r="YL174" s="44"/>
      <c r="YM174" s="44"/>
      <c r="YN174" s="44"/>
      <c r="YO174" s="44"/>
      <c r="YP174" s="44"/>
      <c r="YQ174" s="44"/>
      <c r="YR174" s="44"/>
      <c r="YS174" s="44"/>
      <c r="YT174" s="44"/>
      <c r="YU174" s="44"/>
      <c r="YV174" s="44"/>
      <c r="YW174" s="44"/>
      <c r="YX174" s="44"/>
      <c r="YY174" s="44"/>
      <c r="YZ174" s="44"/>
      <c r="ZA174" s="44"/>
      <c r="ZB174" s="44"/>
      <c r="ZC174" s="44"/>
      <c r="ZD174" s="44"/>
      <c r="ZE174" s="44"/>
      <c r="ZF174" s="44"/>
      <c r="ZG174" s="44"/>
      <c r="ZH174" s="44"/>
      <c r="ZI174" s="44"/>
      <c r="ZJ174" s="44"/>
      <c r="ZK174" s="44"/>
      <c r="ZL174" s="44"/>
      <c r="ZM174" s="44"/>
      <c r="ZN174" s="44"/>
      <c r="ZO174" s="44"/>
      <c r="ZP174" s="44"/>
      <c r="ZQ174" s="44"/>
      <c r="ZR174" s="44"/>
      <c r="ZS174" s="44"/>
      <c r="ZT174" s="44"/>
      <c r="ZU174" s="44"/>
      <c r="ZV174" s="44"/>
      <c r="ZW174" s="44"/>
      <c r="ZX174" s="44"/>
      <c r="ZY174" s="44"/>
      <c r="ZZ174" s="44"/>
      <c r="AAA174" s="44"/>
      <c r="AAB174" s="44"/>
      <c r="AAC174" s="44"/>
      <c r="AAD174" s="44"/>
      <c r="AAE174" s="44"/>
      <c r="AAF174" s="44"/>
      <c r="AAG174" s="44"/>
      <c r="AAH174" s="44"/>
      <c r="AAI174" s="44"/>
      <c r="AAJ174" s="44"/>
      <c r="AAK174" s="44"/>
      <c r="AAL174" s="44"/>
      <c r="AAM174" s="44"/>
      <c r="AAN174" s="44"/>
      <c r="AAO174" s="44"/>
      <c r="AAP174" s="44"/>
      <c r="AAQ174" s="44"/>
      <c r="AAR174" s="44"/>
      <c r="AAS174" s="44"/>
      <c r="AAT174" s="44"/>
      <c r="AAU174" s="44"/>
      <c r="AAV174" s="44"/>
      <c r="AAW174" s="44"/>
      <c r="AAX174" s="44"/>
      <c r="AAY174" s="44"/>
      <c r="AAZ174" s="44"/>
      <c r="ABA174" s="44"/>
      <c r="ABB174" s="44"/>
    </row>
    <row r="175" spans="1:731" ht="15.75" x14ac:dyDescent="0.2">
      <c r="A175" s="191" t="s">
        <v>161</v>
      </c>
      <c r="B175" s="191"/>
      <c r="C175" s="191"/>
      <c r="D175" s="191"/>
      <c r="E175" s="191"/>
      <c r="F175" s="191"/>
      <c r="G175" s="191"/>
      <c r="H175" s="191"/>
      <c r="I175" s="191"/>
      <c r="J175" s="191"/>
      <c r="K175" s="191"/>
      <c r="L175" s="191"/>
      <c r="M175" s="191"/>
      <c r="N175" s="191"/>
      <c r="S175" s="1"/>
      <c r="T175" s="1"/>
      <c r="U175" s="1"/>
      <c r="V175" s="1"/>
      <c r="W175" s="1"/>
      <c r="X175" s="1"/>
      <c r="Y175" s="1"/>
      <c r="Z175" s="1"/>
      <c r="AA175" s="1"/>
    </row>
    <row r="176" spans="1:731" ht="17.25" customHeight="1" x14ac:dyDescent="0.2">
      <c r="A176" s="190" t="s">
        <v>27</v>
      </c>
      <c r="B176" s="190"/>
      <c r="C176" s="190"/>
      <c r="D176" s="190"/>
      <c r="E176" s="190"/>
      <c r="F176" s="190"/>
      <c r="G176" s="190"/>
      <c r="H176" s="190"/>
      <c r="I176" s="190"/>
      <c r="J176" s="190"/>
      <c r="K176" s="190"/>
      <c r="L176" s="190"/>
      <c r="M176" s="190"/>
      <c r="N176" s="190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80.25" customHeight="1" x14ac:dyDescent="0.2">
      <c r="A177" s="190" t="s">
        <v>126</v>
      </c>
      <c r="B177" s="190"/>
      <c r="C177" s="190"/>
      <c r="D177" s="190"/>
      <c r="E177" s="190"/>
      <c r="F177" s="190"/>
      <c r="G177" s="190"/>
      <c r="H177" s="190"/>
      <c r="I177" s="190"/>
      <c r="J177" s="190"/>
      <c r="K177" s="190"/>
      <c r="L177" s="190"/>
      <c r="M177" s="190"/>
      <c r="N177" s="190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x14ac:dyDescent="0.2">
      <c r="A178" s="190" t="s">
        <v>23</v>
      </c>
      <c r="B178" s="190"/>
      <c r="C178" s="190"/>
      <c r="D178" s="190"/>
      <c r="E178" s="190"/>
      <c r="F178" s="190"/>
      <c r="G178" s="190"/>
      <c r="H178" s="190"/>
      <c r="I178" s="190"/>
      <c r="J178" s="190"/>
      <c r="K178" s="190"/>
      <c r="L178" s="190"/>
      <c r="M178" s="190"/>
      <c r="N178" s="190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78.75" customHeight="1" x14ac:dyDescent="0.2">
      <c r="A179" s="163" t="s">
        <v>176</v>
      </c>
      <c r="B179" s="163" t="s">
        <v>24</v>
      </c>
      <c r="C179" s="10">
        <v>400</v>
      </c>
      <c r="D179" s="10"/>
      <c r="E179" s="10">
        <v>224</v>
      </c>
      <c r="F179" s="10"/>
      <c r="G179" s="19">
        <v>70</v>
      </c>
      <c r="H179" s="10"/>
      <c r="I179" s="20"/>
      <c r="J179" s="20"/>
      <c r="K179" s="10"/>
      <c r="L179" s="10"/>
      <c r="M179" s="10"/>
      <c r="N179" s="10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x14ac:dyDescent="0.2">
      <c r="A180" s="163" t="s">
        <v>76</v>
      </c>
      <c r="B180" s="163"/>
      <c r="C180" s="10">
        <f>C179</f>
        <v>400</v>
      </c>
      <c r="D180" s="10">
        <f t="shared" ref="D180:H181" si="54">D179</f>
        <v>0</v>
      </c>
      <c r="E180" s="10">
        <f t="shared" si="54"/>
        <v>224</v>
      </c>
      <c r="F180" s="10">
        <f t="shared" si="54"/>
        <v>0</v>
      </c>
      <c r="G180" s="10">
        <f t="shared" si="54"/>
        <v>70</v>
      </c>
      <c r="H180" s="10">
        <f t="shared" si="54"/>
        <v>0</v>
      </c>
      <c r="I180" s="20"/>
      <c r="J180" s="20"/>
      <c r="K180" s="10"/>
      <c r="L180" s="10"/>
      <c r="M180" s="10"/>
      <c r="N180" s="10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x14ac:dyDescent="0.2">
      <c r="A181" s="23" t="s">
        <v>22</v>
      </c>
      <c r="B181" s="32"/>
      <c r="C181" s="12">
        <f>C180</f>
        <v>400</v>
      </c>
      <c r="D181" s="12">
        <f t="shared" si="54"/>
        <v>0</v>
      </c>
      <c r="E181" s="12">
        <f t="shared" si="54"/>
        <v>224</v>
      </c>
      <c r="F181" s="12">
        <f t="shared" si="54"/>
        <v>0</v>
      </c>
      <c r="G181" s="88">
        <f t="shared" si="54"/>
        <v>70</v>
      </c>
      <c r="H181" s="12">
        <f t="shared" si="54"/>
        <v>0</v>
      </c>
      <c r="I181" s="12"/>
      <c r="J181" s="12"/>
      <c r="K181" s="12">
        <f>K179</f>
        <v>0</v>
      </c>
      <c r="L181" s="12">
        <f t="shared" ref="L181:N181" si="55">L179</f>
        <v>0</v>
      </c>
      <c r="M181" s="12">
        <f t="shared" si="55"/>
        <v>0</v>
      </c>
      <c r="N181" s="12">
        <f t="shared" si="55"/>
        <v>0</v>
      </c>
      <c r="S181" s="1"/>
      <c r="T181" s="1"/>
      <c r="U181" s="1"/>
      <c r="V181" s="1"/>
      <c r="W181" s="1"/>
      <c r="X181" s="1"/>
      <c r="Y181" s="1"/>
      <c r="Z181" s="1"/>
      <c r="AA181" s="1"/>
    </row>
    <row r="182" spans="1:27" x14ac:dyDescent="0.2">
      <c r="A182" s="6"/>
      <c r="B182" s="6"/>
      <c r="C182" s="6"/>
      <c r="D182" s="6"/>
      <c r="E182" s="6"/>
      <c r="F182" s="6"/>
      <c r="G182" s="30"/>
      <c r="H182" s="6"/>
      <c r="I182" s="6"/>
      <c r="J182" s="6"/>
      <c r="K182" s="6"/>
      <c r="L182" s="6"/>
      <c r="M182" s="6"/>
      <c r="N182" s="6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x14ac:dyDescent="0.2">
      <c r="A183" s="191" t="s">
        <v>162</v>
      </c>
      <c r="B183" s="191"/>
      <c r="C183" s="191"/>
      <c r="D183" s="191"/>
      <c r="E183" s="191"/>
      <c r="F183" s="191"/>
      <c r="G183" s="191"/>
      <c r="H183" s="191"/>
      <c r="I183" s="191"/>
      <c r="J183" s="191"/>
      <c r="K183" s="191"/>
      <c r="L183" s="191"/>
      <c r="M183" s="191"/>
      <c r="N183" s="19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56.25" customHeight="1" x14ac:dyDescent="0.2">
      <c r="A184" s="190" t="s">
        <v>31</v>
      </c>
      <c r="B184" s="190"/>
      <c r="C184" s="190"/>
      <c r="D184" s="190"/>
      <c r="E184" s="190"/>
      <c r="F184" s="190"/>
      <c r="G184" s="190"/>
      <c r="H184" s="190"/>
      <c r="I184" s="190"/>
      <c r="J184" s="190"/>
      <c r="K184" s="190"/>
      <c r="L184" s="190"/>
      <c r="M184" s="190"/>
      <c r="N184" s="190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54" customHeight="1" x14ac:dyDescent="0.2">
      <c r="A185" s="190" t="s">
        <v>32</v>
      </c>
      <c r="B185" s="190"/>
      <c r="C185" s="190"/>
      <c r="D185" s="190"/>
      <c r="E185" s="190"/>
      <c r="F185" s="190"/>
      <c r="G185" s="190"/>
      <c r="H185" s="190"/>
      <c r="I185" s="190"/>
      <c r="J185" s="190"/>
      <c r="K185" s="190"/>
      <c r="L185" s="190"/>
      <c r="M185" s="190"/>
      <c r="N185" s="190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41.25" customHeight="1" x14ac:dyDescent="0.2">
      <c r="A186" s="134" t="s">
        <v>167</v>
      </c>
      <c r="B186" s="167" t="s">
        <v>70</v>
      </c>
      <c r="C186" s="41">
        <v>300</v>
      </c>
      <c r="D186" s="41"/>
      <c r="E186" s="41">
        <v>174.9</v>
      </c>
      <c r="F186" s="41"/>
      <c r="G186" s="71"/>
      <c r="H186" s="41"/>
      <c r="I186" s="41"/>
      <c r="J186" s="41"/>
      <c r="K186" s="10"/>
      <c r="L186" s="10"/>
      <c r="M186" s="10"/>
      <c r="N186" s="10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x14ac:dyDescent="0.2">
      <c r="A187" s="103" t="s">
        <v>76</v>
      </c>
      <c r="B187" s="103"/>
      <c r="C187" s="129">
        <f>C186</f>
        <v>300</v>
      </c>
      <c r="D187" s="129">
        <f t="shared" ref="D187:N188" si="56">D186</f>
        <v>0</v>
      </c>
      <c r="E187" s="129">
        <f t="shared" si="56"/>
        <v>174.9</v>
      </c>
      <c r="F187" s="129">
        <f t="shared" si="56"/>
        <v>0</v>
      </c>
      <c r="G187" s="129">
        <f t="shared" si="56"/>
        <v>0</v>
      </c>
      <c r="H187" s="129">
        <f t="shared" si="56"/>
        <v>0</v>
      </c>
      <c r="I187" s="129"/>
      <c r="J187" s="129"/>
      <c r="K187" s="120"/>
      <c r="L187" s="120"/>
      <c r="M187" s="120"/>
      <c r="N187" s="120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x14ac:dyDescent="0.2">
      <c r="A188" s="23" t="s">
        <v>22</v>
      </c>
      <c r="B188" s="130"/>
      <c r="C188" s="131">
        <f>C187</f>
        <v>300</v>
      </c>
      <c r="D188" s="131">
        <f t="shared" si="56"/>
        <v>0</v>
      </c>
      <c r="E188" s="131">
        <f t="shared" si="56"/>
        <v>174.9</v>
      </c>
      <c r="F188" s="131">
        <f t="shared" si="56"/>
        <v>0</v>
      </c>
      <c r="G188" s="132">
        <f t="shared" si="56"/>
        <v>0</v>
      </c>
      <c r="H188" s="131">
        <f t="shared" si="56"/>
        <v>0</v>
      </c>
      <c r="I188" s="131"/>
      <c r="J188" s="131">
        <f t="shared" si="56"/>
        <v>0</v>
      </c>
      <c r="K188" s="131">
        <f t="shared" si="56"/>
        <v>0</v>
      </c>
      <c r="L188" s="131">
        <f t="shared" si="56"/>
        <v>0</v>
      </c>
      <c r="M188" s="131">
        <f t="shared" si="56"/>
        <v>0</v>
      </c>
      <c r="N188" s="131">
        <f t="shared" si="56"/>
        <v>0</v>
      </c>
      <c r="S188" s="1"/>
      <c r="T188" s="1"/>
      <c r="U188" s="1"/>
      <c r="V188" s="1"/>
      <c r="W188" s="1"/>
      <c r="X188" s="1"/>
      <c r="Y188" s="1"/>
      <c r="Z188" s="1"/>
      <c r="AA188" s="1"/>
    </row>
    <row r="189" spans="1:27" x14ac:dyDescent="0.2">
      <c r="A189" s="6"/>
      <c r="B189" s="6"/>
      <c r="C189" s="6"/>
      <c r="D189" s="6"/>
      <c r="E189" s="6"/>
      <c r="F189" s="6"/>
      <c r="G189" s="30"/>
      <c r="H189" s="6"/>
      <c r="I189" s="6"/>
      <c r="J189" s="6"/>
      <c r="K189" s="6"/>
      <c r="L189" s="6"/>
      <c r="M189" s="6"/>
      <c r="N189" s="6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x14ac:dyDescent="0.2">
      <c r="A190" s="191" t="s">
        <v>163</v>
      </c>
      <c r="B190" s="191"/>
      <c r="C190" s="191"/>
      <c r="D190" s="191"/>
      <c r="E190" s="191"/>
      <c r="F190" s="191"/>
      <c r="G190" s="191"/>
      <c r="H190" s="191"/>
      <c r="I190" s="191"/>
      <c r="J190" s="191"/>
      <c r="K190" s="191"/>
      <c r="L190" s="191"/>
      <c r="M190" s="191"/>
      <c r="N190" s="19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27.75" customHeight="1" x14ac:dyDescent="0.2">
      <c r="A191" s="190" t="s">
        <v>29</v>
      </c>
      <c r="B191" s="190"/>
      <c r="C191" s="190"/>
      <c r="D191" s="190"/>
      <c r="E191" s="190"/>
      <c r="F191" s="190"/>
      <c r="G191" s="190"/>
      <c r="H191" s="190"/>
      <c r="I191" s="190"/>
      <c r="J191" s="190"/>
      <c r="K191" s="190"/>
      <c r="L191" s="190"/>
      <c r="M191" s="190"/>
      <c r="N191" s="190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54" customHeight="1" x14ac:dyDescent="0.2">
      <c r="A192" s="190" t="s">
        <v>30</v>
      </c>
      <c r="B192" s="190"/>
      <c r="C192" s="190"/>
      <c r="D192" s="190"/>
      <c r="E192" s="190"/>
      <c r="F192" s="190"/>
      <c r="G192" s="190"/>
      <c r="H192" s="190"/>
      <c r="I192" s="190"/>
      <c r="J192" s="190"/>
      <c r="K192" s="190"/>
      <c r="L192" s="190"/>
      <c r="M192" s="190"/>
      <c r="N192" s="190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50.25" customHeight="1" x14ac:dyDescent="0.2">
      <c r="A193" s="97" t="s">
        <v>175</v>
      </c>
      <c r="B193" s="167" t="s">
        <v>24</v>
      </c>
      <c r="C193" s="5">
        <v>200</v>
      </c>
      <c r="D193" s="5"/>
      <c r="E193" s="5">
        <v>50</v>
      </c>
      <c r="F193" s="5"/>
      <c r="G193" s="71"/>
      <c r="H193" s="5"/>
      <c r="I193" s="5"/>
      <c r="J193" s="5"/>
      <c r="K193" s="10"/>
      <c r="L193" s="10"/>
      <c r="M193" s="10"/>
      <c r="N193" s="10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x14ac:dyDescent="0.2">
      <c r="A194" s="163" t="s">
        <v>76</v>
      </c>
      <c r="B194" s="163"/>
      <c r="C194" s="5">
        <f>C193</f>
        <v>200</v>
      </c>
      <c r="D194" s="5">
        <f t="shared" ref="D194:H195" si="57">D193</f>
        <v>0</v>
      </c>
      <c r="E194" s="5">
        <f t="shared" si="57"/>
        <v>50</v>
      </c>
      <c r="F194" s="5">
        <f t="shared" si="57"/>
        <v>0</v>
      </c>
      <c r="G194" s="5">
        <f t="shared" si="57"/>
        <v>0</v>
      </c>
      <c r="H194" s="5">
        <f t="shared" si="57"/>
        <v>0</v>
      </c>
      <c r="I194" s="5"/>
      <c r="J194" s="5"/>
      <c r="K194" s="10"/>
      <c r="L194" s="10"/>
      <c r="M194" s="10"/>
      <c r="N194" s="10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x14ac:dyDescent="0.2">
      <c r="A195" s="23" t="s">
        <v>22</v>
      </c>
      <c r="B195" s="52"/>
      <c r="C195" s="52">
        <f>C194</f>
        <v>200</v>
      </c>
      <c r="D195" s="52">
        <f t="shared" si="57"/>
        <v>0</v>
      </c>
      <c r="E195" s="52">
        <f t="shared" si="57"/>
        <v>50</v>
      </c>
      <c r="F195" s="52">
        <f t="shared" si="57"/>
        <v>0</v>
      </c>
      <c r="G195" s="89">
        <f t="shared" si="57"/>
        <v>0</v>
      </c>
      <c r="H195" s="52">
        <f t="shared" si="57"/>
        <v>0</v>
      </c>
      <c r="I195" s="52"/>
      <c r="J195" s="52">
        <f t="shared" ref="J195:N195" si="58">J193</f>
        <v>0</v>
      </c>
      <c r="K195" s="52">
        <f t="shared" si="58"/>
        <v>0</v>
      </c>
      <c r="L195" s="52">
        <f t="shared" si="58"/>
        <v>0</v>
      </c>
      <c r="M195" s="52">
        <f t="shared" si="58"/>
        <v>0</v>
      </c>
      <c r="N195" s="52">
        <f t="shared" si="58"/>
        <v>0</v>
      </c>
      <c r="S195" s="1"/>
      <c r="T195" s="1"/>
      <c r="U195" s="1"/>
      <c r="V195" s="1"/>
      <c r="W195" s="1"/>
      <c r="X195" s="1"/>
      <c r="Y195" s="1"/>
      <c r="Z195" s="1"/>
      <c r="AA195" s="1"/>
    </row>
    <row r="196" spans="1:27" x14ac:dyDescent="0.2">
      <c r="A196" s="26"/>
      <c r="B196" s="5"/>
      <c r="C196" s="5"/>
      <c r="D196" s="5"/>
      <c r="E196" s="5"/>
      <c r="F196" s="5"/>
      <c r="G196" s="71"/>
      <c r="H196" s="5"/>
      <c r="I196" s="5"/>
      <c r="J196" s="5"/>
      <c r="K196" s="10"/>
      <c r="L196" s="10"/>
      <c r="M196" s="10"/>
      <c r="N196" s="10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x14ac:dyDescent="0.2">
      <c r="A197" s="6"/>
      <c r="B197" s="6"/>
      <c r="C197" s="6"/>
      <c r="D197" s="6"/>
      <c r="E197" s="6"/>
      <c r="F197" s="6"/>
      <c r="G197" s="30"/>
      <c r="H197" s="6"/>
      <c r="I197" s="6"/>
      <c r="J197" s="6"/>
      <c r="K197" s="6"/>
      <c r="L197" s="6"/>
      <c r="M197" s="6"/>
      <c r="N197" s="6"/>
      <c r="Z197" s="1"/>
      <c r="AA197" s="1"/>
    </row>
    <row r="198" spans="1:27" ht="19.5" customHeight="1" x14ac:dyDescent="0.2">
      <c r="A198" s="191" t="s">
        <v>164</v>
      </c>
      <c r="B198" s="207"/>
      <c r="C198" s="207"/>
      <c r="D198" s="207"/>
      <c r="E198" s="207"/>
      <c r="F198" s="207"/>
      <c r="G198" s="207"/>
      <c r="H198" s="207"/>
      <c r="I198" s="207"/>
      <c r="J198" s="207"/>
      <c r="K198" s="207"/>
      <c r="L198" s="207"/>
      <c r="M198" s="207"/>
      <c r="N198" s="207"/>
      <c r="Z198" s="1"/>
      <c r="AA198" s="1"/>
    </row>
    <row r="199" spans="1:27" ht="18.75" customHeight="1" x14ac:dyDescent="0.2">
      <c r="A199" s="190" t="s">
        <v>91</v>
      </c>
      <c r="B199" s="190"/>
      <c r="C199" s="190"/>
      <c r="D199" s="190"/>
      <c r="E199" s="190"/>
      <c r="F199" s="190"/>
      <c r="G199" s="190"/>
      <c r="H199" s="190"/>
      <c r="I199" s="190"/>
      <c r="J199" s="190"/>
      <c r="K199" s="190"/>
      <c r="L199" s="190"/>
      <c r="M199" s="190"/>
      <c r="N199" s="6"/>
      <c r="Z199" s="1"/>
      <c r="AA199" s="1"/>
    </row>
    <row r="200" spans="1:27" ht="29.25" customHeight="1" x14ac:dyDescent="0.2">
      <c r="A200" s="190" t="s">
        <v>92</v>
      </c>
      <c r="B200" s="190"/>
      <c r="C200" s="190"/>
      <c r="D200" s="190"/>
      <c r="E200" s="190"/>
      <c r="F200" s="190"/>
      <c r="G200" s="190"/>
      <c r="H200" s="190"/>
      <c r="I200" s="190"/>
      <c r="J200" s="190"/>
      <c r="K200" s="190"/>
      <c r="L200" s="190"/>
      <c r="M200" s="190"/>
      <c r="N200" s="190"/>
      <c r="Z200" s="1"/>
      <c r="AA200" s="1"/>
    </row>
    <row r="201" spans="1:27" ht="17.25" customHeight="1" x14ac:dyDescent="0.2">
      <c r="A201" s="190" t="s">
        <v>23</v>
      </c>
      <c r="B201" s="190"/>
      <c r="C201" s="190"/>
      <c r="D201" s="190"/>
      <c r="E201" s="190"/>
      <c r="F201" s="190"/>
      <c r="G201" s="190"/>
      <c r="H201" s="190"/>
      <c r="I201" s="190"/>
      <c r="J201" s="190"/>
      <c r="K201" s="190"/>
      <c r="L201" s="190"/>
      <c r="M201" s="190"/>
      <c r="N201" s="190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14.75" customHeight="1" x14ac:dyDescent="0.2">
      <c r="A202" s="149" t="s">
        <v>143</v>
      </c>
      <c r="B202" s="163" t="s">
        <v>24</v>
      </c>
      <c r="C202" s="10">
        <v>500</v>
      </c>
      <c r="D202" s="10"/>
      <c r="E202" s="10">
        <v>400</v>
      </c>
      <c r="F202" s="10"/>
      <c r="G202" s="19"/>
      <c r="H202" s="10"/>
      <c r="I202" s="20"/>
      <c r="J202" s="20"/>
      <c r="K202" s="10"/>
      <c r="L202" s="10"/>
      <c r="M202" s="10"/>
      <c r="N202" s="10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x14ac:dyDescent="0.2">
      <c r="A203" s="13" t="s">
        <v>18</v>
      </c>
      <c r="B203" s="14"/>
      <c r="C203" s="17">
        <f>C202</f>
        <v>500</v>
      </c>
      <c r="D203" s="17">
        <f t="shared" ref="D203:H203" si="59">D202</f>
        <v>0</v>
      </c>
      <c r="E203" s="17">
        <f t="shared" si="59"/>
        <v>400</v>
      </c>
      <c r="F203" s="17">
        <f t="shared" si="59"/>
        <v>0</v>
      </c>
      <c r="G203" s="17">
        <f t="shared" si="59"/>
        <v>0</v>
      </c>
      <c r="H203" s="17">
        <f t="shared" si="59"/>
        <v>0</v>
      </c>
      <c r="I203" s="17"/>
      <c r="J203" s="17"/>
      <c r="K203" s="17"/>
      <c r="L203" s="17"/>
      <c r="M203" s="17"/>
      <c r="N203" s="17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x14ac:dyDescent="0.2">
      <c r="A204" s="13" t="s">
        <v>19</v>
      </c>
      <c r="B204" s="14"/>
      <c r="C204" s="17"/>
      <c r="D204" s="17"/>
      <c r="E204" s="17"/>
      <c r="F204" s="17"/>
      <c r="G204" s="21"/>
      <c r="H204" s="17"/>
      <c r="I204" s="22"/>
      <c r="J204" s="22"/>
      <c r="K204" s="17"/>
      <c r="L204" s="17"/>
      <c r="M204" s="17"/>
      <c r="N204" s="17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x14ac:dyDescent="0.2">
      <c r="A205" s="13" t="s">
        <v>71</v>
      </c>
      <c r="B205" s="14"/>
      <c r="C205" s="17"/>
      <c r="D205" s="17"/>
      <c r="E205" s="17"/>
      <c r="F205" s="17"/>
      <c r="G205" s="21"/>
      <c r="H205" s="17"/>
      <c r="I205" s="22"/>
      <c r="J205" s="22"/>
      <c r="K205" s="17"/>
      <c r="L205" s="17"/>
      <c r="M205" s="17"/>
      <c r="N205" s="17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x14ac:dyDescent="0.2">
      <c r="A206" s="13" t="s">
        <v>72</v>
      </c>
      <c r="B206" s="14"/>
      <c r="C206" s="17"/>
      <c r="D206" s="17"/>
      <c r="E206" s="17"/>
      <c r="F206" s="17"/>
      <c r="G206" s="21"/>
      <c r="H206" s="17"/>
      <c r="I206" s="22"/>
      <c r="J206" s="22"/>
      <c r="K206" s="17"/>
      <c r="L206" s="17"/>
      <c r="M206" s="17"/>
      <c r="N206" s="17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x14ac:dyDescent="0.2">
      <c r="A207" s="23" t="s">
        <v>25</v>
      </c>
      <c r="B207" s="23"/>
      <c r="C207" s="24">
        <f>C203+C204+C205+C206</f>
        <v>500</v>
      </c>
      <c r="D207" s="24">
        <f t="shared" ref="D207:N207" si="60">D203+D204+D205+D206</f>
        <v>0</v>
      </c>
      <c r="E207" s="24">
        <f t="shared" si="60"/>
        <v>400</v>
      </c>
      <c r="F207" s="24">
        <f t="shared" si="60"/>
        <v>0</v>
      </c>
      <c r="G207" s="25">
        <f t="shared" si="60"/>
        <v>0</v>
      </c>
      <c r="H207" s="24">
        <f t="shared" si="60"/>
        <v>0</v>
      </c>
      <c r="I207" s="24"/>
      <c r="J207" s="24"/>
      <c r="K207" s="24">
        <f t="shared" si="60"/>
        <v>0</v>
      </c>
      <c r="L207" s="24">
        <f t="shared" si="60"/>
        <v>0</v>
      </c>
      <c r="M207" s="24">
        <f t="shared" si="60"/>
        <v>0</v>
      </c>
      <c r="N207" s="24">
        <f t="shared" si="60"/>
        <v>0</v>
      </c>
      <c r="S207" s="1"/>
      <c r="T207" s="1"/>
      <c r="U207" s="1"/>
      <c r="V207" s="1"/>
      <c r="W207" s="1"/>
      <c r="X207" s="1"/>
      <c r="Y207" s="1"/>
      <c r="Z207" s="1"/>
      <c r="AA207" s="1"/>
    </row>
    <row r="208" spans="1:27" x14ac:dyDescent="0.2">
      <c r="A208" s="6"/>
      <c r="B208" s="6"/>
      <c r="C208" s="6"/>
      <c r="D208" s="6"/>
      <c r="E208" s="6"/>
      <c r="F208" s="6"/>
      <c r="G208" s="30"/>
      <c r="H208" s="6"/>
      <c r="I208" s="6"/>
      <c r="J208" s="6"/>
      <c r="K208" s="6"/>
      <c r="L208" s="6"/>
      <c r="M208" s="6"/>
      <c r="N208" s="6"/>
      <c r="S208" s="1"/>
      <c r="T208" s="1"/>
      <c r="U208" s="1"/>
      <c r="V208" s="1"/>
      <c r="W208" s="1"/>
      <c r="X208" s="1"/>
      <c r="Y208" s="1"/>
      <c r="Z208" s="1"/>
      <c r="AA208" s="1"/>
    </row>
    <row r="209" spans="1:731" ht="15.75" x14ac:dyDescent="0.2">
      <c r="A209" s="191" t="s">
        <v>165</v>
      </c>
      <c r="B209" s="191"/>
      <c r="C209" s="191"/>
      <c r="D209" s="191"/>
      <c r="E209" s="191"/>
      <c r="F209" s="191"/>
      <c r="G209" s="191"/>
      <c r="H209" s="191"/>
      <c r="I209" s="191"/>
      <c r="J209" s="191"/>
      <c r="K209" s="191"/>
      <c r="L209" s="191"/>
      <c r="M209" s="191"/>
      <c r="N209" s="191"/>
      <c r="S209" s="1"/>
      <c r="T209" s="1"/>
      <c r="U209" s="1"/>
      <c r="V209" s="1"/>
      <c r="W209" s="1"/>
      <c r="X209" s="1"/>
      <c r="Y209" s="1"/>
      <c r="Z209" s="1"/>
      <c r="AA209" s="1"/>
    </row>
    <row r="210" spans="1:731" ht="28.5" customHeight="1" x14ac:dyDescent="0.2">
      <c r="A210" s="190" t="s">
        <v>28</v>
      </c>
      <c r="B210" s="190"/>
      <c r="C210" s="190"/>
      <c r="D210" s="190"/>
      <c r="E210" s="190"/>
      <c r="F210" s="190"/>
      <c r="G210" s="190"/>
      <c r="H210" s="190"/>
      <c r="I210" s="190"/>
      <c r="J210" s="190"/>
      <c r="K210" s="190"/>
      <c r="L210" s="190"/>
      <c r="M210" s="190"/>
      <c r="N210" s="190"/>
      <c r="S210" s="1"/>
      <c r="T210" s="1"/>
      <c r="U210" s="1"/>
      <c r="V210" s="1"/>
      <c r="W210" s="1"/>
      <c r="X210" s="1"/>
      <c r="Y210" s="1"/>
      <c r="Z210" s="1"/>
      <c r="AA210" s="1"/>
    </row>
    <row r="211" spans="1:731" ht="65.25" customHeight="1" x14ac:dyDescent="0.2">
      <c r="A211" s="190" t="s">
        <v>93</v>
      </c>
      <c r="B211" s="190"/>
      <c r="C211" s="190"/>
      <c r="D211" s="190"/>
      <c r="E211" s="190"/>
      <c r="F211" s="190"/>
      <c r="G211" s="190"/>
      <c r="H211" s="190"/>
      <c r="I211" s="190"/>
      <c r="J211" s="190"/>
      <c r="K211" s="190"/>
      <c r="L211" s="190"/>
      <c r="M211" s="190"/>
      <c r="N211" s="190"/>
      <c r="S211" s="1"/>
      <c r="T211" s="1"/>
      <c r="U211" s="1"/>
      <c r="V211" s="1"/>
      <c r="W211" s="1"/>
      <c r="X211" s="1"/>
      <c r="Y211" s="1"/>
      <c r="Z211" s="1"/>
      <c r="AA211" s="1"/>
    </row>
    <row r="212" spans="1:731" x14ac:dyDescent="0.2">
      <c r="A212" s="190" t="s">
        <v>23</v>
      </c>
      <c r="B212" s="190"/>
      <c r="C212" s="190"/>
      <c r="D212" s="190"/>
      <c r="E212" s="190"/>
      <c r="F212" s="190"/>
      <c r="G212" s="190"/>
      <c r="H212" s="190"/>
      <c r="I212" s="190"/>
      <c r="J212" s="190"/>
      <c r="K212" s="190"/>
      <c r="L212" s="190"/>
      <c r="M212" s="190"/>
      <c r="N212" s="190"/>
      <c r="S212" s="1"/>
      <c r="T212" s="1"/>
      <c r="U212" s="1"/>
      <c r="V212" s="1"/>
      <c r="W212" s="1"/>
      <c r="X212" s="1"/>
      <c r="Y212" s="1"/>
      <c r="Z212" s="1"/>
      <c r="AA212" s="1"/>
    </row>
    <row r="213" spans="1:731" ht="53.25" customHeight="1" x14ac:dyDescent="0.2">
      <c r="A213" s="151" t="s">
        <v>175</v>
      </c>
      <c r="B213" s="163" t="s">
        <v>24</v>
      </c>
      <c r="C213" s="7">
        <v>250</v>
      </c>
      <c r="D213" s="7"/>
      <c r="E213" s="7">
        <v>100</v>
      </c>
      <c r="F213" s="7"/>
      <c r="G213" s="8">
        <v>0</v>
      </c>
      <c r="H213" s="7"/>
      <c r="I213" s="20"/>
      <c r="J213" s="20"/>
      <c r="K213" s="10"/>
      <c r="L213" s="10"/>
      <c r="M213" s="10"/>
      <c r="N213" s="10"/>
      <c r="S213" s="1"/>
      <c r="T213" s="1"/>
      <c r="U213" s="1"/>
      <c r="V213" s="1"/>
      <c r="W213" s="1"/>
      <c r="X213" s="1"/>
      <c r="Y213" s="1"/>
      <c r="Z213" s="1"/>
      <c r="AA213" s="1"/>
    </row>
    <row r="214" spans="1:731" ht="27.75" customHeight="1" x14ac:dyDescent="0.2">
      <c r="A214" s="151" t="s">
        <v>127</v>
      </c>
      <c r="B214" s="163" t="s">
        <v>69</v>
      </c>
      <c r="C214" s="7">
        <v>10008.799999999999</v>
      </c>
      <c r="D214" s="7">
        <v>308.89999999999998</v>
      </c>
      <c r="E214" s="7">
        <v>10008.799999999999</v>
      </c>
      <c r="F214" s="7"/>
      <c r="G214" s="8">
        <v>5436.9</v>
      </c>
      <c r="H214" s="7">
        <v>147.4</v>
      </c>
      <c r="I214" s="20" t="s">
        <v>185</v>
      </c>
      <c r="J214" s="20" t="s">
        <v>132</v>
      </c>
      <c r="K214" s="78"/>
      <c r="L214" s="78">
        <v>697</v>
      </c>
      <c r="M214" s="78"/>
      <c r="N214" s="78">
        <v>197</v>
      </c>
      <c r="S214" s="1"/>
      <c r="T214" s="1"/>
      <c r="U214" s="1"/>
      <c r="V214" s="1"/>
      <c r="W214" s="1"/>
      <c r="X214" s="1"/>
      <c r="Y214" s="1"/>
      <c r="Z214" s="1"/>
      <c r="AA214" s="1"/>
    </row>
    <row r="215" spans="1:731" ht="28.5" customHeight="1" x14ac:dyDescent="0.2">
      <c r="A215" s="151" t="s">
        <v>129</v>
      </c>
      <c r="B215" s="163" t="s">
        <v>69</v>
      </c>
      <c r="C215" s="7">
        <v>865.9</v>
      </c>
      <c r="D215" s="7">
        <v>40.1</v>
      </c>
      <c r="E215" s="7">
        <v>865.9</v>
      </c>
      <c r="F215" s="7"/>
      <c r="G215" s="8">
        <v>255.1</v>
      </c>
      <c r="H215" s="7">
        <v>3</v>
      </c>
      <c r="I215" s="20" t="s">
        <v>186</v>
      </c>
      <c r="J215" s="20" t="s">
        <v>124</v>
      </c>
      <c r="K215" s="78"/>
      <c r="L215" s="143">
        <v>67975</v>
      </c>
      <c r="M215" s="142"/>
      <c r="N215" s="143">
        <v>51759</v>
      </c>
      <c r="S215" s="1"/>
      <c r="T215" s="1"/>
      <c r="U215" s="1"/>
      <c r="V215" s="1"/>
      <c r="W215" s="1"/>
      <c r="X215" s="1"/>
      <c r="Y215" s="1"/>
      <c r="Z215" s="1"/>
      <c r="AA215" s="1"/>
    </row>
    <row r="216" spans="1:731" ht="29.25" customHeight="1" x14ac:dyDescent="0.2">
      <c r="A216" s="163" t="s">
        <v>130</v>
      </c>
      <c r="B216" s="163" t="s">
        <v>69</v>
      </c>
      <c r="C216" s="7"/>
      <c r="D216" s="7"/>
      <c r="E216" s="8"/>
      <c r="F216" s="7"/>
      <c r="G216" s="8"/>
      <c r="H216" s="7"/>
      <c r="I216" s="20" t="s">
        <v>184</v>
      </c>
      <c r="J216" s="20" t="s">
        <v>132</v>
      </c>
      <c r="K216" s="78"/>
      <c r="L216" s="143">
        <v>5000</v>
      </c>
      <c r="M216" s="78"/>
      <c r="N216" s="78">
        <v>9179</v>
      </c>
      <c r="S216" s="1"/>
      <c r="T216" s="1"/>
      <c r="U216" s="1"/>
      <c r="V216" s="1"/>
      <c r="W216" s="1"/>
      <c r="X216" s="1"/>
      <c r="Y216" s="1"/>
      <c r="Z216" s="1"/>
      <c r="AA216" s="1"/>
    </row>
    <row r="217" spans="1:731" x14ac:dyDescent="0.2">
      <c r="A217" s="163" t="s">
        <v>76</v>
      </c>
      <c r="B217" s="163"/>
      <c r="C217" s="8">
        <f>C213+C214+C215+C216</f>
        <v>11124.699999999999</v>
      </c>
      <c r="D217" s="8">
        <f t="shared" ref="D217:H217" si="61">D213+D214+D215+D216</f>
        <v>349</v>
      </c>
      <c r="E217" s="8">
        <f t="shared" si="61"/>
        <v>10974.699999999999</v>
      </c>
      <c r="F217" s="8">
        <f t="shared" si="61"/>
        <v>0</v>
      </c>
      <c r="G217" s="8">
        <f t="shared" si="61"/>
        <v>5692</v>
      </c>
      <c r="H217" s="8">
        <f t="shared" si="61"/>
        <v>150.4</v>
      </c>
      <c r="I217" s="8"/>
      <c r="J217" s="8"/>
      <c r="K217" s="135"/>
      <c r="L217" s="144"/>
      <c r="M217" s="135"/>
      <c r="N217" s="135"/>
      <c r="S217" s="1"/>
      <c r="T217" s="1"/>
      <c r="U217" s="1"/>
      <c r="V217" s="1"/>
      <c r="W217" s="1"/>
      <c r="X217" s="1"/>
      <c r="Y217" s="1"/>
      <c r="Z217" s="1"/>
      <c r="AA217" s="1"/>
    </row>
    <row r="218" spans="1:731" x14ac:dyDescent="0.2">
      <c r="A218" s="23" t="s">
        <v>22</v>
      </c>
      <c r="B218" s="32"/>
      <c r="C218" s="18">
        <f>C217</f>
        <v>11124.699999999999</v>
      </c>
      <c r="D218" s="18">
        <f t="shared" ref="D218:H218" si="62">D217</f>
        <v>349</v>
      </c>
      <c r="E218" s="18">
        <f t="shared" si="62"/>
        <v>10974.699999999999</v>
      </c>
      <c r="F218" s="18">
        <f t="shared" si="62"/>
        <v>0</v>
      </c>
      <c r="G218" s="18">
        <f t="shared" si="62"/>
        <v>5692</v>
      </c>
      <c r="H218" s="18">
        <f t="shared" si="62"/>
        <v>150.4</v>
      </c>
      <c r="I218" s="11"/>
      <c r="J218" s="11"/>
      <c r="K218" s="136">
        <f t="shared" ref="K218:M218" si="63">K213+K216</f>
        <v>0</v>
      </c>
      <c r="L218" s="136"/>
      <c r="M218" s="136">
        <f t="shared" si="63"/>
        <v>0</v>
      </c>
      <c r="N218" s="136"/>
      <c r="S218" s="1"/>
      <c r="T218" s="1"/>
      <c r="U218" s="1"/>
      <c r="V218" s="1"/>
      <c r="W218" s="1"/>
      <c r="X218" s="1"/>
      <c r="Y218" s="1"/>
      <c r="Z218" s="1"/>
      <c r="AA218" s="1"/>
    </row>
    <row r="219" spans="1:731" x14ac:dyDescent="0.2">
      <c r="A219" s="6"/>
      <c r="B219" s="6"/>
      <c r="C219" s="6"/>
      <c r="D219" s="6"/>
      <c r="E219" s="6"/>
      <c r="F219" s="6"/>
      <c r="G219" s="30"/>
      <c r="H219" s="6"/>
      <c r="I219" s="6"/>
      <c r="J219" s="6"/>
      <c r="K219" s="6"/>
      <c r="L219" s="6"/>
      <c r="M219" s="6"/>
      <c r="N219" s="6"/>
      <c r="S219" s="1"/>
      <c r="T219" s="1"/>
      <c r="U219" s="1"/>
      <c r="V219" s="1"/>
      <c r="W219" s="1"/>
      <c r="X219" s="1"/>
      <c r="Y219" s="1"/>
      <c r="Z219" s="1"/>
      <c r="AA219" s="1"/>
    </row>
    <row r="220" spans="1:731" s="6" customFormat="1" ht="33" customHeight="1" x14ac:dyDescent="0.2">
      <c r="A220" s="191" t="s">
        <v>166</v>
      </c>
      <c r="B220" s="191"/>
      <c r="C220" s="191"/>
      <c r="D220" s="191"/>
      <c r="E220" s="191"/>
      <c r="F220" s="191"/>
      <c r="G220" s="191"/>
      <c r="H220" s="191"/>
      <c r="I220" s="191"/>
      <c r="J220" s="191"/>
      <c r="K220" s="191"/>
      <c r="L220" s="191"/>
      <c r="M220" s="191"/>
      <c r="N220" s="191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N220" s="44"/>
      <c r="AO220" s="44"/>
      <c r="AP220" s="44"/>
      <c r="AQ220" s="44"/>
      <c r="AR220" s="44"/>
      <c r="AS220" s="44"/>
      <c r="AT220" s="44"/>
      <c r="AU220" s="44"/>
      <c r="AV220" s="44"/>
      <c r="AW220" s="44"/>
      <c r="AX220" s="44"/>
      <c r="AY220" s="44"/>
      <c r="AZ220" s="44"/>
      <c r="BA220" s="44"/>
      <c r="BB220" s="44"/>
      <c r="BC220" s="44"/>
      <c r="BD220" s="44"/>
      <c r="BE220" s="44"/>
      <c r="BF220" s="44"/>
      <c r="BG220" s="44"/>
      <c r="BH220" s="44"/>
      <c r="BI220" s="44"/>
      <c r="BJ220" s="44"/>
      <c r="BK220" s="44"/>
      <c r="BL220" s="44"/>
      <c r="BM220" s="44"/>
      <c r="BN220" s="44"/>
      <c r="BO220" s="44"/>
      <c r="BP220" s="44"/>
      <c r="BQ220" s="44"/>
      <c r="BR220" s="44"/>
      <c r="BS220" s="44"/>
      <c r="BT220" s="44"/>
      <c r="BU220" s="44"/>
      <c r="BV220" s="44"/>
      <c r="BW220" s="44"/>
      <c r="BX220" s="44"/>
      <c r="BY220" s="44"/>
      <c r="BZ220" s="44"/>
      <c r="CA220" s="44"/>
      <c r="CB220" s="44"/>
      <c r="CC220" s="44"/>
      <c r="CD220" s="44"/>
      <c r="CE220" s="44"/>
      <c r="CF220" s="44"/>
      <c r="CG220" s="44"/>
      <c r="CH220" s="44"/>
      <c r="CI220" s="44"/>
      <c r="CJ220" s="44"/>
      <c r="CK220" s="44"/>
      <c r="CL220" s="44"/>
      <c r="CM220" s="44"/>
      <c r="CN220" s="44"/>
      <c r="CO220" s="44"/>
      <c r="CP220" s="44"/>
      <c r="CQ220" s="44"/>
      <c r="CR220" s="44"/>
      <c r="CS220" s="44"/>
      <c r="CT220" s="44"/>
      <c r="CU220" s="44"/>
      <c r="CV220" s="44"/>
      <c r="CW220" s="44"/>
      <c r="CX220" s="44"/>
      <c r="CY220" s="44"/>
      <c r="CZ220" s="44"/>
      <c r="DA220" s="44"/>
      <c r="DB220" s="44"/>
      <c r="DC220" s="44"/>
      <c r="DD220" s="44"/>
      <c r="DE220" s="44"/>
      <c r="DF220" s="44"/>
      <c r="DG220" s="44"/>
      <c r="DH220" s="44"/>
      <c r="DI220" s="44"/>
      <c r="DJ220" s="44"/>
      <c r="DK220" s="44"/>
      <c r="DL220" s="44"/>
      <c r="DM220" s="44"/>
      <c r="DN220" s="44"/>
      <c r="DO220" s="44"/>
      <c r="DP220" s="44"/>
      <c r="DQ220" s="44"/>
      <c r="DR220" s="44"/>
      <c r="DS220" s="44"/>
      <c r="DT220" s="44"/>
      <c r="DU220" s="44"/>
      <c r="DV220" s="44"/>
      <c r="DW220" s="44"/>
      <c r="DX220" s="44"/>
      <c r="DY220" s="44"/>
      <c r="DZ220" s="44"/>
      <c r="EA220" s="44"/>
      <c r="EB220" s="44"/>
      <c r="EC220" s="44"/>
      <c r="ED220" s="44"/>
      <c r="EE220" s="44"/>
      <c r="EF220" s="44"/>
      <c r="EG220" s="44"/>
      <c r="EH220" s="44"/>
      <c r="EI220" s="44"/>
      <c r="EJ220" s="44"/>
      <c r="EK220" s="44"/>
      <c r="EL220" s="44"/>
      <c r="EM220" s="44"/>
      <c r="EN220" s="44"/>
      <c r="EO220" s="44"/>
      <c r="EP220" s="44"/>
      <c r="EQ220" s="44"/>
      <c r="ER220" s="44"/>
      <c r="ES220" s="44"/>
      <c r="ET220" s="44"/>
      <c r="EU220" s="44"/>
      <c r="EV220" s="44"/>
      <c r="EW220" s="44"/>
      <c r="EX220" s="44"/>
      <c r="EY220" s="44"/>
      <c r="EZ220" s="44"/>
      <c r="FA220" s="44"/>
      <c r="FB220" s="44"/>
      <c r="FC220" s="44"/>
      <c r="FD220" s="44"/>
      <c r="FE220" s="44"/>
      <c r="FF220" s="44"/>
      <c r="FG220" s="44"/>
      <c r="FH220" s="44"/>
      <c r="FI220" s="44"/>
      <c r="FJ220" s="44"/>
      <c r="FK220" s="44"/>
      <c r="FL220" s="44"/>
      <c r="FM220" s="44"/>
      <c r="FN220" s="44"/>
      <c r="FO220" s="44"/>
      <c r="FP220" s="44"/>
      <c r="FQ220" s="44"/>
      <c r="FR220" s="44"/>
      <c r="FS220" s="44"/>
      <c r="FT220" s="44"/>
      <c r="FU220" s="44"/>
      <c r="FV220" s="44"/>
      <c r="FW220" s="44"/>
      <c r="FX220" s="44"/>
      <c r="FY220" s="44"/>
      <c r="FZ220" s="44"/>
      <c r="GA220" s="44"/>
      <c r="GB220" s="44"/>
      <c r="GC220" s="44"/>
      <c r="GD220" s="44"/>
      <c r="GE220" s="44"/>
      <c r="GF220" s="44"/>
      <c r="GG220" s="44"/>
      <c r="GH220" s="44"/>
      <c r="GI220" s="44"/>
      <c r="GJ220" s="44"/>
      <c r="GK220" s="44"/>
      <c r="GL220" s="44"/>
      <c r="GM220" s="44"/>
      <c r="GN220" s="44"/>
      <c r="GO220" s="44"/>
      <c r="GP220" s="44"/>
      <c r="GQ220" s="44"/>
      <c r="GR220" s="44"/>
      <c r="GS220" s="44"/>
      <c r="GT220" s="44"/>
      <c r="GU220" s="44"/>
      <c r="GV220" s="44"/>
      <c r="GW220" s="44"/>
      <c r="GX220" s="44"/>
      <c r="GY220" s="44"/>
      <c r="GZ220" s="44"/>
      <c r="HA220" s="44"/>
      <c r="HB220" s="44"/>
      <c r="HC220" s="44"/>
      <c r="HD220" s="44"/>
      <c r="HE220" s="44"/>
      <c r="HF220" s="44"/>
      <c r="HG220" s="44"/>
      <c r="HH220" s="44"/>
      <c r="HI220" s="44"/>
      <c r="HJ220" s="44"/>
      <c r="HK220" s="44"/>
      <c r="HL220" s="44"/>
      <c r="HM220" s="44"/>
      <c r="HN220" s="44"/>
      <c r="HO220" s="44"/>
      <c r="HP220" s="44"/>
      <c r="HQ220" s="44"/>
      <c r="HR220" s="44"/>
      <c r="HS220" s="44"/>
      <c r="HT220" s="44"/>
      <c r="HU220" s="44"/>
      <c r="HV220" s="44"/>
      <c r="HW220" s="44"/>
      <c r="HX220" s="44"/>
      <c r="HY220" s="44"/>
      <c r="HZ220" s="44"/>
      <c r="IA220" s="44"/>
      <c r="IB220" s="44"/>
      <c r="IC220" s="44"/>
      <c r="ID220" s="44"/>
      <c r="IE220" s="44"/>
      <c r="IF220" s="44"/>
      <c r="IG220" s="44"/>
      <c r="IH220" s="44"/>
      <c r="II220" s="44"/>
      <c r="IJ220" s="44"/>
      <c r="IK220" s="44"/>
      <c r="IL220" s="44"/>
      <c r="IM220" s="44"/>
      <c r="IN220" s="44"/>
      <c r="IO220" s="44"/>
      <c r="IP220" s="44"/>
      <c r="IQ220" s="44"/>
      <c r="IR220" s="44"/>
      <c r="IS220" s="44"/>
      <c r="IT220" s="44"/>
      <c r="IU220" s="44"/>
      <c r="IV220" s="44"/>
      <c r="IW220" s="44"/>
      <c r="IX220" s="44"/>
      <c r="IY220" s="44"/>
      <c r="IZ220" s="44"/>
      <c r="JA220" s="44"/>
      <c r="JB220" s="44"/>
      <c r="JC220" s="44"/>
      <c r="JD220" s="44"/>
      <c r="JE220" s="44"/>
      <c r="JF220" s="44"/>
      <c r="JG220" s="44"/>
      <c r="JH220" s="44"/>
      <c r="JI220" s="44"/>
      <c r="JJ220" s="44"/>
      <c r="JK220" s="44"/>
      <c r="JL220" s="44"/>
      <c r="JM220" s="44"/>
      <c r="JN220" s="44"/>
      <c r="JO220" s="44"/>
      <c r="JP220" s="44"/>
      <c r="JQ220" s="44"/>
      <c r="JR220" s="44"/>
      <c r="JS220" s="44"/>
      <c r="JT220" s="44"/>
      <c r="JU220" s="44"/>
      <c r="JV220" s="44"/>
      <c r="JW220" s="44"/>
      <c r="JX220" s="44"/>
      <c r="JY220" s="44"/>
      <c r="JZ220" s="44"/>
      <c r="KA220" s="44"/>
      <c r="KB220" s="44"/>
      <c r="KC220" s="44"/>
      <c r="KD220" s="44"/>
      <c r="KE220" s="44"/>
      <c r="KF220" s="44"/>
      <c r="KG220" s="44"/>
      <c r="KH220" s="44"/>
      <c r="KI220" s="44"/>
      <c r="KJ220" s="44"/>
      <c r="KK220" s="44"/>
      <c r="KL220" s="44"/>
      <c r="KM220" s="44"/>
      <c r="KN220" s="44"/>
      <c r="KO220" s="44"/>
      <c r="KP220" s="44"/>
      <c r="KQ220" s="44"/>
      <c r="KR220" s="44"/>
      <c r="KS220" s="44"/>
      <c r="KT220" s="44"/>
      <c r="KU220" s="44"/>
      <c r="KV220" s="44"/>
      <c r="KW220" s="44"/>
      <c r="KX220" s="44"/>
      <c r="KY220" s="44"/>
      <c r="KZ220" s="44"/>
      <c r="LA220" s="44"/>
      <c r="LB220" s="44"/>
      <c r="LC220" s="44"/>
      <c r="LD220" s="44"/>
      <c r="LE220" s="44"/>
      <c r="LF220" s="44"/>
      <c r="LG220" s="44"/>
      <c r="LH220" s="44"/>
      <c r="LI220" s="44"/>
      <c r="LJ220" s="44"/>
      <c r="LK220" s="44"/>
      <c r="LL220" s="44"/>
      <c r="LM220" s="44"/>
      <c r="LN220" s="44"/>
      <c r="LO220" s="44"/>
      <c r="LP220" s="44"/>
      <c r="LQ220" s="44"/>
      <c r="LR220" s="44"/>
      <c r="LS220" s="44"/>
      <c r="LT220" s="44"/>
      <c r="LU220" s="44"/>
      <c r="LV220" s="44"/>
      <c r="LW220" s="44"/>
      <c r="LX220" s="44"/>
      <c r="LY220" s="44"/>
      <c r="LZ220" s="44"/>
      <c r="MA220" s="44"/>
      <c r="MB220" s="44"/>
      <c r="MC220" s="44"/>
      <c r="MD220" s="44"/>
      <c r="ME220" s="44"/>
      <c r="MF220" s="44"/>
      <c r="MG220" s="44"/>
      <c r="MH220" s="44"/>
      <c r="MI220" s="44"/>
      <c r="MJ220" s="44"/>
      <c r="MK220" s="44"/>
      <c r="ML220" s="44"/>
      <c r="MM220" s="44"/>
      <c r="MN220" s="44"/>
      <c r="MO220" s="44"/>
      <c r="MP220" s="44"/>
      <c r="MQ220" s="44"/>
      <c r="MR220" s="44"/>
      <c r="MS220" s="44"/>
      <c r="MT220" s="44"/>
      <c r="MU220" s="44"/>
      <c r="MV220" s="44"/>
      <c r="MW220" s="44"/>
      <c r="MX220" s="44"/>
      <c r="MY220" s="44"/>
      <c r="MZ220" s="44"/>
      <c r="NA220" s="44"/>
      <c r="NB220" s="44"/>
      <c r="NC220" s="44"/>
      <c r="ND220" s="44"/>
      <c r="NE220" s="44"/>
      <c r="NF220" s="44"/>
      <c r="NG220" s="44"/>
      <c r="NH220" s="44"/>
      <c r="NI220" s="44"/>
      <c r="NJ220" s="44"/>
      <c r="NK220" s="44"/>
      <c r="NL220" s="44"/>
      <c r="NM220" s="44"/>
      <c r="NN220" s="44"/>
      <c r="NO220" s="44"/>
      <c r="NP220" s="44"/>
      <c r="NQ220" s="44"/>
      <c r="NR220" s="44"/>
      <c r="NS220" s="44"/>
      <c r="NT220" s="44"/>
      <c r="NU220" s="44"/>
      <c r="NV220" s="44"/>
      <c r="NW220" s="44"/>
      <c r="NX220" s="44"/>
      <c r="NY220" s="44"/>
      <c r="NZ220" s="44"/>
      <c r="OA220" s="44"/>
      <c r="OB220" s="44"/>
      <c r="OC220" s="44"/>
      <c r="OD220" s="44"/>
      <c r="OE220" s="44"/>
      <c r="OF220" s="44"/>
      <c r="OG220" s="44"/>
      <c r="OH220" s="44"/>
      <c r="OI220" s="44"/>
      <c r="OJ220" s="44"/>
      <c r="OK220" s="44"/>
      <c r="OL220" s="44"/>
      <c r="OM220" s="44"/>
      <c r="ON220" s="44"/>
      <c r="OO220" s="44"/>
      <c r="OP220" s="44"/>
      <c r="OQ220" s="44"/>
      <c r="OR220" s="44"/>
      <c r="OS220" s="44"/>
      <c r="OT220" s="44"/>
      <c r="OU220" s="44"/>
      <c r="OV220" s="44"/>
      <c r="OW220" s="44"/>
      <c r="OX220" s="44"/>
      <c r="OY220" s="44"/>
      <c r="OZ220" s="44"/>
      <c r="PA220" s="44"/>
      <c r="PB220" s="44"/>
      <c r="PC220" s="44"/>
      <c r="PD220" s="44"/>
      <c r="PE220" s="44"/>
      <c r="PF220" s="44"/>
      <c r="PG220" s="44"/>
      <c r="PH220" s="44"/>
      <c r="PI220" s="44"/>
      <c r="PJ220" s="44"/>
      <c r="PK220" s="44"/>
      <c r="PL220" s="44"/>
      <c r="PM220" s="44"/>
      <c r="PN220" s="44"/>
      <c r="PO220" s="44"/>
      <c r="PP220" s="44"/>
      <c r="PQ220" s="44"/>
      <c r="PR220" s="44"/>
      <c r="PS220" s="44"/>
      <c r="PT220" s="44"/>
      <c r="PU220" s="44"/>
      <c r="PV220" s="44"/>
      <c r="PW220" s="44"/>
      <c r="PX220" s="44"/>
      <c r="PY220" s="44"/>
      <c r="PZ220" s="44"/>
      <c r="QA220" s="44"/>
      <c r="QB220" s="44"/>
      <c r="QC220" s="44"/>
      <c r="QD220" s="44"/>
      <c r="QE220" s="44"/>
      <c r="QF220" s="44"/>
      <c r="QG220" s="44"/>
      <c r="QH220" s="44"/>
      <c r="QI220" s="44"/>
      <c r="QJ220" s="44"/>
      <c r="QK220" s="44"/>
      <c r="QL220" s="44"/>
      <c r="QM220" s="44"/>
      <c r="QN220" s="44"/>
      <c r="QO220" s="44"/>
      <c r="QP220" s="44"/>
      <c r="QQ220" s="44"/>
      <c r="QR220" s="44"/>
      <c r="QS220" s="44"/>
      <c r="QT220" s="44"/>
      <c r="QU220" s="44"/>
      <c r="QV220" s="44"/>
      <c r="QW220" s="44"/>
      <c r="QX220" s="44"/>
      <c r="QY220" s="44"/>
      <c r="QZ220" s="44"/>
      <c r="RA220" s="44"/>
      <c r="RB220" s="44"/>
      <c r="RC220" s="44"/>
      <c r="RD220" s="44"/>
      <c r="RE220" s="44"/>
      <c r="RF220" s="44"/>
      <c r="RG220" s="44"/>
      <c r="RH220" s="44"/>
      <c r="RI220" s="44"/>
      <c r="RJ220" s="44"/>
      <c r="RK220" s="44"/>
      <c r="RL220" s="44"/>
      <c r="RM220" s="44"/>
      <c r="RN220" s="44"/>
      <c r="RO220" s="44"/>
      <c r="RP220" s="44"/>
      <c r="RQ220" s="44"/>
      <c r="RR220" s="44"/>
      <c r="RS220" s="44"/>
      <c r="RT220" s="44"/>
      <c r="RU220" s="44"/>
      <c r="RV220" s="44"/>
      <c r="RW220" s="44"/>
      <c r="RX220" s="44"/>
      <c r="RY220" s="44"/>
      <c r="RZ220" s="44"/>
      <c r="SA220" s="44"/>
      <c r="SB220" s="44"/>
      <c r="SC220" s="44"/>
      <c r="SD220" s="44"/>
      <c r="SE220" s="44"/>
      <c r="SF220" s="44"/>
      <c r="SG220" s="44"/>
      <c r="SH220" s="44"/>
      <c r="SI220" s="44"/>
      <c r="SJ220" s="44"/>
      <c r="SK220" s="44"/>
      <c r="SL220" s="44"/>
      <c r="SM220" s="44"/>
      <c r="SN220" s="44"/>
      <c r="SO220" s="44"/>
      <c r="SP220" s="44"/>
      <c r="SQ220" s="44"/>
      <c r="SR220" s="44"/>
      <c r="SS220" s="44"/>
      <c r="ST220" s="44"/>
      <c r="SU220" s="44"/>
      <c r="SV220" s="44"/>
      <c r="SW220" s="44"/>
      <c r="SX220" s="44"/>
      <c r="SY220" s="44"/>
      <c r="SZ220" s="44"/>
      <c r="TA220" s="44"/>
      <c r="TB220" s="44"/>
      <c r="TC220" s="44"/>
      <c r="TD220" s="44"/>
      <c r="TE220" s="44"/>
      <c r="TF220" s="44"/>
      <c r="TG220" s="44"/>
      <c r="TH220" s="44"/>
      <c r="TI220" s="44"/>
      <c r="TJ220" s="44"/>
      <c r="TK220" s="44"/>
      <c r="TL220" s="44"/>
      <c r="TM220" s="44"/>
      <c r="TN220" s="44"/>
      <c r="TO220" s="44"/>
      <c r="TP220" s="44"/>
      <c r="TQ220" s="44"/>
      <c r="TR220" s="44"/>
      <c r="TS220" s="44"/>
      <c r="TT220" s="44"/>
      <c r="TU220" s="44"/>
      <c r="TV220" s="44"/>
      <c r="TW220" s="44"/>
      <c r="TX220" s="44"/>
      <c r="TY220" s="44"/>
      <c r="TZ220" s="44"/>
      <c r="UA220" s="44"/>
      <c r="UB220" s="44"/>
      <c r="UC220" s="44"/>
      <c r="UD220" s="44"/>
      <c r="UE220" s="44"/>
      <c r="UF220" s="44"/>
      <c r="UG220" s="44"/>
      <c r="UH220" s="44"/>
      <c r="UI220" s="44"/>
      <c r="UJ220" s="44"/>
      <c r="UK220" s="44"/>
      <c r="UL220" s="44"/>
      <c r="UM220" s="44"/>
      <c r="UN220" s="44"/>
      <c r="UO220" s="44"/>
      <c r="UP220" s="44"/>
      <c r="UQ220" s="44"/>
      <c r="UR220" s="44"/>
      <c r="US220" s="44"/>
      <c r="UT220" s="44"/>
      <c r="UU220" s="44"/>
      <c r="UV220" s="44"/>
      <c r="UW220" s="44"/>
      <c r="UX220" s="44"/>
      <c r="UY220" s="44"/>
      <c r="UZ220" s="44"/>
      <c r="VA220" s="44"/>
      <c r="VB220" s="44"/>
      <c r="VC220" s="44"/>
      <c r="VD220" s="44"/>
      <c r="VE220" s="44"/>
      <c r="VF220" s="44"/>
      <c r="VG220" s="44"/>
      <c r="VH220" s="44"/>
      <c r="VI220" s="44"/>
      <c r="VJ220" s="44"/>
      <c r="VK220" s="44"/>
      <c r="VL220" s="44"/>
      <c r="VM220" s="44"/>
      <c r="VN220" s="44"/>
      <c r="VO220" s="44"/>
      <c r="VP220" s="44"/>
      <c r="VQ220" s="44"/>
      <c r="VR220" s="44"/>
      <c r="VS220" s="44"/>
      <c r="VT220" s="44"/>
      <c r="VU220" s="44"/>
      <c r="VV220" s="44"/>
      <c r="VW220" s="44"/>
      <c r="VX220" s="44"/>
      <c r="VY220" s="44"/>
      <c r="VZ220" s="44"/>
      <c r="WA220" s="44"/>
      <c r="WB220" s="44"/>
      <c r="WC220" s="44"/>
      <c r="WD220" s="44"/>
      <c r="WE220" s="44"/>
      <c r="WF220" s="44"/>
      <c r="WG220" s="44"/>
      <c r="WH220" s="44"/>
      <c r="WI220" s="44"/>
      <c r="WJ220" s="44"/>
      <c r="WK220" s="44"/>
      <c r="WL220" s="44"/>
      <c r="WM220" s="44"/>
      <c r="WN220" s="44"/>
      <c r="WO220" s="44"/>
      <c r="WP220" s="44"/>
      <c r="WQ220" s="44"/>
      <c r="WR220" s="44"/>
      <c r="WS220" s="44"/>
      <c r="WT220" s="44"/>
      <c r="WU220" s="44"/>
      <c r="WV220" s="44"/>
      <c r="WW220" s="44"/>
      <c r="WX220" s="44"/>
      <c r="WY220" s="44"/>
      <c r="WZ220" s="44"/>
      <c r="XA220" s="44"/>
      <c r="XB220" s="44"/>
      <c r="XC220" s="44"/>
      <c r="XD220" s="44"/>
      <c r="XE220" s="44"/>
      <c r="XF220" s="44"/>
      <c r="XG220" s="44"/>
      <c r="XH220" s="44"/>
      <c r="XI220" s="44"/>
      <c r="XJ220" s="44"/>
      <c r="XK220" s="44"/>
      <c r="XL220" s="44"/>
      <c r="XM220" s="44"/>
      <c r="XN220" s="44"/>
      <c r="XO220" s="44"/>
      <c r="XP220" s="44"/>
      <c r="XQ220" s="44"/>
      <c r="XR220" s="44"/>
      <c r="XS220" s="44"/>
      <c r="XT220" s="44"/>
      <c r="XU220" s="44"/>
      <c r="XV220" s="44"/>
      <c r="XW220" s="44"/>
      <c r="XX220" s="44"/>
      <c r="XY220" s="44"/>
      <c r="XZ220" s="44"/>
      <c r="YA220" s="44"/>
      <c r="YB220" s="44"/>
      <c r="YC220" s="44"/>
      <c r="YD220" s="44"/>
      <c r="YE220" s="44"/>
      <c r="YF220" s="44"/>
      <c r="YG220" s="44"/>
      <c r="YH220" s="44"/>
      <c r="YI220" s="44"/>
      <c r="YJ220" s="44"/>
      <c r="YK220" s="44"/>
      <c r="YL220" s="44"/>
      <c r="YM220" s="44"/>
      <c r="YN220" s="44"/>
      <c r="YO220" s="44"/>
      <c r="YP220" s="44"/>
      <c r="YQ220" s="44"/>
      <c r="YR220" s="44"/>
      <c r="YS220" s="44"/>
      <c r="YT220" s="44"/>
      <c r="YU220" s="44"/>
      <c r="YV220" s="44"/>
      <c r="YW220" s="44"/>
      <c r="YX220" s="44"/>
      <c r="YY220" s="44"/>
      <c r="YZ220" s="44"/>
      <c r="ZA220" s="44"/>
      <c r="ZB220" s="44"/>
      <c r="ZC220" s="44"/>
      <c r="ZD220" s="44"/>
      <c r="ZE220" s="44"/>
      <c r="ZF220" s="44"/>
      <c r="ZG220" s="44"/>
      <c r="ZH220" s="44"/>
      <c r="ZI220" s="44"/>
      <c r="ZJ220" s="44"/>
      <c r="ZK220" s="44"/>
      <c r="ZL220" s="44"/>
      <c r="ZM220" s="44"/>
      <c r="ZN220" s="44"/>
      <c r="ZO220" s="44"/>
      <c r="ZP220" s="44"/>
      <c r="ZQ220" s="44"/>
      <c r="ZR220" s="44"/>
      <c r="ZS220" s="44"/>
      <c r="ZT220" s="44"/>
      <c r="ZU220" s="44"/>
      <c r="ZV220" s="44"/>
      <c r="ZW220" s="44"/>
      <c r="ZX220" s="44"/>
      <c r="ZY220" s="44"/>
      <c r="ZZ220" s="44"/>
      <c r="AAA220" s="44"/>
      <c r="AAB220" s="44"/>
      <c r="AAC220" s="44"/>
      <c r="AAD220" s="44"/>
      <c r="AAE220" s="44"/>
      <c r="AAF220" s="44"/>
      <c r="AAG220" s="44"/>
      <c r="AAH220" s="44"/>
      <c r="AAI220" s="44"/>
      <c r="AAJ220" s="44"/>
      <c r="AAK220" s="44"/>
      <c r="AAL220" s="44"/>
      <c r="AAM220" s="44"/>
      <c r="AAN220" s="44"/>
      <c r="AAO220" s="44"/>
      <c r="AAP220" s="44"/>
      <c r="AAQ220" s="44"/>
      <c r="AAR220" s="44"/>
      <c r="AAS220" s="44"/>
      <c r="AAT220" s="44"/>
      <c r="AAU220" s="44"/>
      <c r="AAV220" s="44"/>
      <c r="AAW220" s="44"/>
      <c r="AAX220" s="44"/>
      <c r="AAY220" s="44"/>
      <c r="AAZ220" s="44"/>
      <c r="ABA220" s="44"/>
      <c r="ABB220" s="44"/>
      <c r="ABC220" s="42"/>
    </row>
    <row r="221" spans="1:731" s="6" customFormat="1" ht="17.25" customHeight="1" x14ac:dyDescent="0.2">
      <c r="A221" s="190" t="s">
        <v>63</v>
      </c>
      <c r="B221" s="190"/>
      <c r="C221" s="190"/>
      <c r="D221" s="190"/>
      <c r="E221" s="190"/>
      <c r="F221" s="190"/>
      <c r="G221" s="190"/>
      <c r="H221" s="190"/>
      <c r="I221" s="190"/>
      <c r="J221" s="190"/>
      <c r="K221" s="190"/>
      <c r="L221" s="190"/>
      <c r="M221" s="190"/>
      <c r="N221" s="190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AQ221" s="44"/>
      <c r="AR221" s="44"/>
      <c r="AS221" s="44"/>
      <c r="AT221" s="44"/>
      <c r="AU221" s="44"/>
      <c r="AV221" s="44"/>
      <c r="AW221" s="44"/>
      <c r="AX221" s="44"/>
      <c r="AY221" s="44"/>
      <c r="AZ221" s="44"/>
      <c r="BA221" s="44"/>
      <c r="BB221" s="44"/>
      <c r="BC221" s="44"/>
      <c r="BD221" s="44"/>
      <c r="BE221" s="44"/>
      <c r="BF221" s="44"/>
      <c r="BG221" s="44"/>
      <c r="BH221" s="44"/>
      <c r="BI221" s="44"/>
      <c r="BJ221" s="44"/>
      <c r="BK221" s="44"/>
      <c r="BL221" s="44"/>
      <c r="BM221" s="44"/>
      <c r="BN221" s="44"/>
      <c r="BO221" s="44"/>
      <c r="BP221" s="44"/>
      <c r="BQ221" s="44"/>
      <c r="BR221" s="44"/>
      <c r="BS221" s="44"/>
      <c r="BT221" s="44"/>
      <c r="BU221" s="44"/>
      <c r="BV221" s="44"/>
      <c r="BW221" s="44"/>
      <c r="BX221" s="44"/>
      <c r="BY221" s="44"/>
      <c r="BZ221" s="44"/>
      <c r="CA221" s="44"/>
      <c r="CB221" s="44"/>
      <c r="CC221" s="44"/>
      <c r="CD221" s="44"/>
      <c r="CE221" s="44"/>
      <c r="CF221" s="44"/>
      <c r="CG221" s="44"/>
      <c r="CH221" s="44"/>
      <c r="CI221" s="44"/>
      <c r="CJ221" s="44"/>
      <c r="CK221" s="44"/>
      <c r="CL221" s="44"/>
      <c r="CM221" s="44"/>
      <c r="CN221" s="44"/>
      <c r="CO221" s="44"/>
      <c r="CP221" s="44"/>
      <c r="CQ221" s="44"/>
      <c r="CR221" s="44"/>
      <c r="CS221" s="44"/>
      <c r="CT221" s="44"/>
      <c r="CU221" s="44"/>
      <c r="CV221" s="44"/>
      <c r="CW221" s="44"/>
      <c r="CX221" s="44"/>
      <c r="CY221" s="44"/>
      <c r="CZ221" s="44"/>
      <c r="DA221" s="44"/>
      <c r="DB221" s="44"/>
      <c r="DC221" s="44"/>
      <c r="DD221" s="44"/>
      <c r="DE221" s="44"/>
      <c r="DF221" s="44"/>
      <c r="DG221" s="44"/>
      <c r="DH221" s="44"/>
      <c r="DI221" s="44"/>
      <c r="DJ221" s="44"/>
      <c r="DK221" s="44"/>
      <c r="DL221" s="44"/>
      <c r="DM221" s="44"/>
      <c r="DN221" s="44"/>
      <c r="DO221" s="44"/>
      <c r="DP221" s="44"/>
      <c r="DQ221" s="44"/>
      <c r="DR221" s="44"/>
      <c r="DS221" s="44"/>
      <c r="DT221" s="44"/>
      <c r="DU221" s="44"/>
      <c r="DV221" s="44"/>
      <c r="DW221" s="44"/>
      <c r="DX221" s="44"/>
      <c r="DY221" s="44"/>
      <c r="DZ221" s="44"/>
      <c r="EA221" s="44"/>
      <c r="EB221" s="44"/>
      <c r="EC221" s="44"/>
      <c r="ED221" s="44"/>
      <c r="EE221" s="44"/>
      <c r="EF221" s="44"/>
      <c r="EG221" s="44"/>
      <c r="EH221" s="44"/>
      <c r="EI221" s="44"/>
      <c r="EJ221" s="44"/>
      <c r="EK221" s="44"/>
      <c r="EL221" s="44"/>
      <c r="EM221" s="44"/>
      <c r="EN221" s="44"/>
      <c r="EO221" s="44"/>
      <c r="EP221" s="44"/>
      <c r="EQ221" s="44"/>
      <c r="ER221" s="44"/>
      <c r="ES221" s="44"/>
      <c r="ET221" s="44"/>
      <c r="EU221" s="44"/>
      <c r="EV221" s="44"/>
      <c r="EW221" s="44"/>
      <c r="EX221" s="44"/>
      <c r="EY221" s="44"/>
      <c r="EZ221" s="44"/>
      <c r="FA221" s="44"/>
      <c r="FB221" s="44"/>
      <c r="FC221" s="44"/>
      <c r="FD221" s="44"/>
      <c r="FE221" s="44"/>
      <c r="FF221" s="44"/>
      <c r="FG221" s="44"/>
      <c r="FH221" s="44"/>
      <c r="FI221" s="44"/>
      <c r="FJ221" s="44"/>
      <c r="FK221" s="44"/>
      <c r="FL221" s="44"/>
      <c r="FM221" s="44"/>
      <c r="FN221" s="44"/>
      <c r="FO221" s="44"/>
      <c r="FP221" s="44"/>
      <c r="FQ221" s="44"/>
      <c r="FR221" s="44"/>
      <c r="FS221" s="44"/>
      <c r="FT221" s="44"/>
      <c r="FU221" s="44"/>
      <c r="FV221" s="44"/>
      <c r="FW221" s="44"/>
      <c r="FX221" s="44"/>
      <c r="FY221" s="44"/>
      <c r="FZ221" s="44"/>
      <c r="GA221" s="44"/>
      <c r="GB221" s="44"/>
      <c r="GC221" s="44"/>
      <c r="GD221" s="44"/>
      <c r="GE221" s="44"/>
      <c r="GF221" s="44"/>
      <c r="GG221" s="44"/>
      <c r="GH221" s="44"/>
      <c r="GI221" s="44"/>
      <c r="GJ221" s="44"/>
      <c r="GK221" s="44"/>
      <c r="GL221" s="44"/>
      <c r="GM221" s="44"/>
      <c r="GN221" s="44"/>
      <c r="GO221" s="44"/>
      <c r="GP221" s="44"/>
      <c r="GQ221" s="44"/>
      <c r="GR221" s="44"/>
      <c r="GS221" s="44"/>
      <c r="GT221" s="44"/>
      <c r="GU221" s="44"/>
      <c r="GV221" s="44"/>
      <c r="GW221" s="44"/>
      <c r="GX221" s="44"/>
      <c r="GY221" s="44"/>
      <c r="GZ221" s="44"/>
      <c r="HA221" s="44"/>
      <c r="HB221" s="44"/>
      <c r="HC221" s="44"/>
      <c r="HD221" s="44"/>
      <c r="HE221" s="44"/>
      <c r="HF221" s="44"/>
      <c r="HG221" s="44"/>
      <c r="HH221" s="44"/>
      <c r="HI221" s="44"/>
      <c r="HJ221" s="44"/>
      <c r="HK221" s="44"/>
      <c r="HL221" s="44"/>
      <c r="HM221" s="44"/>
      <c r="HN221" s="44"/>
      <c r="HO221" s="44"/>
      <c r="HP221" s="44"/>
      <c r="HQ221" s="44"/>
      <c r="HR221" s="44"/>
      <c r="HS221" s="44"/>
      <c r="HT221" s="44"/>
      <c r="HU221" s="44"/>
      <c r="HV221" s="44"/>
      <c r="HW221" s="44"/>
      <c r="HX221" s="44"/>
      <c r="HY221" s="44"/>
      <c r="HZ221" s="44"/>
      <c r="IA221" s="44"/>
      <c r="IB221" s="44"/>
      <c r="IC221" s="44"/>
      <c r="ID221" s="44"/>
      <c r="IE221" s="44"/>
      <c r="IF221" s="44"/>
      <c r="IG221" s="44"/>
      <c r="IH221" s="44"/>
      <c r="II221" s="44"/>
      <c r="IJ221" s="44"/>
      <c r="IK221" s="44"/>
      <c r="IL221" s="44"/>
      <c r="IM221" s="44"/>
      <c r="IN221" s="44"/>
      <c r="IO221" s="44"/>
      <c r="IP221" s="44"/>
      <c r="IQ221" s="44"/>
      <c r="IR221" s="44"/>
      <c r="IS221" s="44"/>
      <c r="IT221" s="44"/>
      <c r="IU221" s="44"/>
      <c r="IV221" s="44"/>
      <c r="IW221" s="44"/>
      <c r="IX221" s="44"/>
      <c r="IY221" s="44"/>
      <c r="IZ221" s="44"/>
      <c r="JA221" s="44"/>
      <c r="JB221" s="44"/>
      <c r="JC221" s="44"/>
      <c r="JD221" s="44"/>
      <c r="JE221" s="44"/>
      <c r="JF221" s="44"/>
      <c r="JG221" s="44"/>
      <c r="JH221" s="44"/>
      <c r="JI221" s="44"/>
      <c r="JJ221" s="44"/>
      <c r="JK221" s="44"/>
      <c r="JL221" s="44"/>
      <c r="JM221" s="44"/>
      <c r="JN221" s="44"/>
      <c r="JO221" s="44"/>
      <c r="JP221" s="44"/>
      <c r="JQ221" s="44"/>
      <c r="JR221" s="44"/>
      <c r="JS221" s="44"/>
      <c r="JT221" s="44"/>
      <c r="JU221" s="44"/>
      <c r="JV221" s="44"/>
      <c r="JW221" s="44"/>
      <c r="JX221" s="44"/>
      <c r="JY221" s="44"/>
      <c r="JZ221" s="44"/>
      <c r="KA221" s="44"/>
      <c r="KB221" s="44"/>
      <c r="KC221" s="44"/>
      <c r="KD221" s="44"/>
      <c r="KE221" s="44"/>
      <c r="KF221" s="44"/>
      <c r="KG221" s="44"/>
      <c r="KH221" s="44"/>
      <c r="KI221" s="44"/>
      <c r="KJ221" s="44"/>
      <c r="KK221" s="44"/>
      <c r="KL221" s="44"/>
      <c r="KM221" s="44"/>
      <c r="KN221" s="44"/>
      <c r="KO221" s="44"/>
      <c r="KP221" s="44"/>
      <c r="KQ221" s="44"/>
      <c r="KR221" s="44"/>
      <c r="KS221" s="44"/>
      <c r="KT221" s="44"/>
      <c r="KU221" s="44"/>
      <c r="KV221" s="44"/>
      <c r="KW221" s="44"/>
      <c r="KX221" s="44"/>
      <c r="KY221" s="44"/>
      <c r="KZ221" s="44"/>
      <c r="LA221" s="44"/>
      <c r="LB221" s="44"/>
      <c r="LC221" s="44"/>
      <c r="LD221" s="44"/>
      <c r="LE221" s="44"/>
      <c r="LF221" s="44"/>
      <c r="LG221" s="44"/>
      <c r="LH221" s="44"/>
      <c r="LI221" s="44"/>
      <c r="LJ221" s="44"/>
      <c r="LK221" s="44"/>
      <c r="LL221" s="44"/>
      <c r="LM221" s="44"/>
      <c r="LN221" s="44"/>
      <c r="LO221" s="44"/>
      <c r="LP221" s="44"/>
      <c r="LQ221" s="44"/>
      <c r="LR221" s="44"/>
      <c r="LS221" s="44"/>
      <c r="LT221" s="44"/>
      <c r="LU221" s="44"/>
      <c r="LV221" s="44"/>
      <c r="LW221" s="44"/>
      <c r="LX221" s="44"/>
      <c r="LY221" s="44"/>
      <c r="LZ221" s="44"/>
      <c r="MA221" s="44"/>
      <c r="MB221" s="44"/>
      <c r="MC221" s="44"/>
      <c r="MD221" s="44"/>
      <c r="ME221" s="44"/>
      <c r="MF221" s="44"/>
      <c r="MG221" s="44"/>
      <c r="MH221" s="44"/>
      <c r="MI221" s="44"/>
      <c r="MJ221" s="44"/>
      <c r="MK221" s="44"/>
      <c r="ML221" s="44"/>
      <c r="MM221" s="44"/>
      <c r="MN221" s="44"/>
      <c r="MO221" s="44"/>
      <c r="MP221" s="44"/>
      <c r="MQ221" s="44"/>
      <c r="MR221" s="44"/>
      <c r="MS221" s="44"/>
      <c r="MT221" s="44"/>
      <c r="MU221" s="44"/>
      <c r="MV221" s="44"/>
      <c r="MW221" s="44"/>
      <c r="MX221" s="44"/>
      <c r="MY221" s="44"/>
      <c r="MZ221" s="44"/>
      <c r="NA221" s="44"/>
      <c r="NB221" s="44"/>
      <c r="NC221" s="44"/>
      <c r="ND221" s="44"/>
      <c r="NE221" s="44"/>
      <c r="NF221" s="44"/>
      <c r="NG221" s="44"/>
      <c r="NH221" s="44"/>
      <c r="NI221" s="44"/>
      <c r="NJ221" s="44"/>
      <c r="NK221" s="44"/>
      <c r="NL221" s="44"/>
      <c r="NM221" s="44"/>
      <c r="NN221" s="44"/>
      <c r="NO221" s="44"/>
      <c r="NP221" s="44"/>
      <c r="NQ221" s="44"/>
      <c r="NR221" s="44"/>
      <c r="NS221" s="44"/>
      <c r="NT221" s="44"/>
      <c r="NU221" s="44"/>
      <c r="NV221" s="44"/>
      <c r="NW221" s="44"/>
      <c r="NX221" s="44"/>
      <c r="NY221" s="44"/>
      <c r="NZ221" s="44"/>
      <c r="OA221" s="44"/>
      <c r="OB221" s="44"/>
      <c r="OC221" s="44"/>
      <c r="OD221" s="44"/>
      <c r="OE221" s="44"/>
      <c r="OF221" s="44"/>
      <c r="OG221" s="44"/>
      <c r="OH221" s="44"/>
      <c r="OI221" s="44"/>
      <c r="OJ221" s="44"/>
      <c r="OK221" s="44"/>
      <c r="OL221" s="44"/>
      <c r="OM221" s="44"/>
      <c r="ON221" s="44"/>
      <c r="OO221" s="44"/>
      <c r="OP221" s="44"/>
      <c r="OQ221" s="44"/>
      <c r="OR221" s="44"/>
      <c r="OS221" s="44"/>
      <c r="OT221" s="44"/>
      <c r="OU221" s="44"/>
      <c r="OV221" s="44"/>
      <c r="OW221" s="44"/>
      <c r="OX221" s="44"/>
      <c r="OY221" s="44"/>
      <c r="OZ221" s="44"/>
      <c r="PA221" s="44"/>
      <c r="PB221" s="44"/>
      <c r="PC221" s="44"/>
      <c r="PD221" s="44"/>
      <c r="PE221" s="44"/>
      <c r="PF221" s="44"/>
      <c r="PG221" s="44"/>
      <c r="PH221" s="44"/>
      <c r="PI221" s="44"/>
      <c r="PJ221" s="44"/>
      <c r="PK221" s="44"/>
      <c r="PL221" s="44"/>
      <c r="PM221" s="44"/>
      <c r="PN221" s="44"/>
      <c r="PO221" s="44"/>
      <c r="PP221" s="44"/>
      <c r="PQ221" s="44"/>
      <c r="PR221" s="44"/>
      <c r="PS221" s="44"/>
      <c r="PT221" s="44"/>
      <c r="PU221" s="44"/>
      <c r="PV221" s="44"/>
      <c r="PW221" s="44"/>
      <c r="PX221" s="44"/>
      <c r="PY221" s="44"/>
      <c r="PZ221" s="44"/>
      <c r="QA221" s="44"/>
      <c r="QB221" s="44"/>
      <c r="QC221" s="44"/>
      <c r="QD221" s="44"/>
      <c r="QE221" s="44"/>
      <c r="QF221" s="44"/>
      <c r="QG221" s="44"/>
      <c r="QH221" s="44"/>
      <c r="QI221" s="44"/>
      <c r="QJ221" s="44"/>
      <c r="QK221" s="44"/>
      <c r="QL221" s="44"/>
      <c r="QM221" s="44"/>
      <c r="QN221" s="44"/>
      <c r="QO221" s="44"/>
      <c r="QP221" s="44"/>
      <c r="QQ221" s="44"/>
      <c r="QR221" s="44"/>
      <c r="QS221" s="44"/>
      <c r="QT221" s="44"/>
      <c r="QU221" s="44"/>
      <c r="QV221" s="44"/>
      <c r="QW221" s="44"/>
      <c r="QX221" s="44"/>
      <c r="QY221" s="44"/>
      <c r="QZ221" s="44"/>
      <c r="RA221" s="44"/>
      <c r="RB221" s="44"/>
      <c r="RC221" s="44"/>
      <c r="RD221" s="44"/>
      <c r="RE221" s="44"/>
      <c r="RF221" s="44"/>
      <c r="RG221" s="44"/>
      <c r="RH221" s="44"/>
      <c r="RI221" s="44"/>
      <c r="RJ221" s="44"/>
      <c r="RK221" s="44"/>
      <c r="RL221" s="44"/>
      <c r="RM221" s="44"/>
      <c r="RN221" s="44"/>
      <c r="RO221" s="44"/>
      <c r="RP221" s="44"/>
      <c r="RQ221" s="44"/>
      <c r="RR221" s="44"/>
      <c r="RS221" s="44"/>
      <c r="RT221" s="44"/>
      <c r="RU221" s="44"/>
      <c r="RV221" s="44"/>
      <c r="RW221" s="44"/>
      <c r="RX221" s="44"/>
      <c r="RY221" s="44"/>
      <c r="RZ221" s="44"/>
      <c r="SA221" s="44"/>
      <c r="SB221" s="44"/>
      <c r="SC221" s="44"/>
      <c r="SD221" s="44"/>
      <c r="SE221" s="44"/>
      <c r="SF221" s="44"/>
      <c r="SG221" s="44"/>
      <c r="SH221" s="44"/>
      <c r="SI221" s="44"/>
      <c r="SJ221" s="44"/>
      <c r="SK221" s="44"/>
      <c r="SL221" s="44"/>
      <c r="SM221" s="44"/>
      <c r="SN221" s="44"/>
      <c r="SO221" s="44"/>
      <c r="SP221" s="44"/>
      <c r="SQ221" s="44"/>
      <c r="SR221" s="44"/>
      <c r="SS221" s="44"/>
      <c r="ST221" s="44"/>
      <c r="SU221" s="44"/>
      <c r="SV221" s="44"/>
      <c r="SW221" s="44"/>
      <c r="SX221" s="44"/>
      <c r="SY221" s="44"/>
      <c r="SZ221" s="44"/>
      <c r="TA221" s="44"/>
      <c r="TB221" s="44"/>
      <c r="TC221" s="44"/>
      <c r="TD221" s="44"/>
      <c r="TE221" s="44"/>
      <c r="TF221" s="44"/>
      <c r="TG221" s="44"/>
      <c r="TH221" s="44"/>
      <c r="TI221" s="44"/>
      <c r="TJ221" s="44"/>
      <c r="TK221" s="44"/>
      <c r="TL221" s="44"/>
      <c r="TM221" s="44"/>
      <c r="TN221" s="44"/>
      <c r="TO221" s="44"/>
      <c r="TP221" s="44"/>
      <c r="TQ221" s="44"/>
      <c r="TR221" s="44"/>
      <c r="TS221" s="44"/>
      <c r="TT221" s="44"/>
      <c r="TU221" s="44"/>
      <c r="TV221" s="44"/>
      <c r="TW221" s="44"/>
      <c r="TX221" s="44"/>
      <c r="TY221" s="44"/>
      <c r="TZ221" s="44"/>
      <c r="UA221" s="44"/>
      <c r="UB221" s="44"/>
      <c r="UC221" s="44"/>
      <c r="UD221" s="44"/>
      <c r="UE221" s="44"/>
      <c r="UF221" s="44"/>
      <c r="UG221" s="44"/>
      <c r="UH221" s="44"/>
      <c r="UI221" s="44"/>
      <c r="UJ221" s="44"/>
      <c r="UK221" s="44"/>
      <c r="UL221" s="44"/>
      <c r="UM221" s="44"/>
      <c r="UN221" s="44"/>
      <c r="UO221" s="44"/>
      <c r="UP221" s="44"/>
      <c r="UQ221" s="44"/>
      <c r="UR221" s="44"/>
      <c r="US221" s="44"/>
      <c r="UT221" s="44"/>
      <c r="UU221" s="44"/>
      <c r="UV221" s="44"/>
      <c r="UW221" s="44"/>
      <c r="UX221" s="44"/>
      <c r="UY221" s="44"/>
      <c r="UZ221" s="44"/>
      <c r="VA221" s="44"/>
      <c r="VB221" s="44"/>
      <c r="VC221" s="44"/>
      <c r="VD221" s="44"/>
      <c r="VE221" s="44"/>
      <c r="VF221" s="44"/>
      <c r="VG221" s="44"/>
      <c r="VH221" s="44"/>
      <c r="VI221" s="44"/>
      <c r="VJ221" s="44"/>
      <c r="VK221" s="44"/>
      <c r="VL221" s="44"/>
      <c r="VM221" s="44"/>
      <c r="VN221" s="44"/>
      <c r="VO221" s="44"/>
      <c r="VP221" s="44"/>
      <c r="VQ221" s="44"/>
      <c r="VR221" s="44"/>
      <c r="VS221" s="44"/>
      <c r="VT221" s="44"/>
      <c r="VU221" s="44"/>
      <c r="VV221" s="44"/>
      <c r="VW221" s="44"/>
      <c r="VX221" s="44"/>
      <c r="VY221" s="44"/>
      <c r="VZ221" s="44"/>
      <c r="WA221" s="44"/>
      <c r="WB221" s="44"/>
      <c r="WC221" s="44"/>
      <c r="WD221" s="44"/>
      <c r="WE221" s="44"/>
      <c r="WF221" s="44"/>
      <c r="WG221" s="44"/>
      <c r="WH221" s="44"/>
      <c r="WI221" s="44"/>
      <c r="WJ221" s="44"/>
      <c r="WK221" s="44"/>
      <c r="WL221" s="44"/>
      <c r="WM221" s="44"/>
      <c r="WN221" s="44"/>
      <c r="WO221" s="44"/>
      <c r="WP221" s="44"/>
      <c r="WQ221" s="44"/>
      <c r="WR221" s="44"/>
      <c r="WS221" s="44"/>
      <c r="WT221" s="44"/>
      <c r="WU221" s="44"/>
      <c r="WV221" s="44"/>
      <c r="WW221" s="44"/>
      <c r="WX221" s="44"/>
      <c r="WY221" s="44"/>
      <c r="WZ221" s="44"/>
      <c r="XA221" s="44"/>
      <c r="XB221" s="44"/>
      <c r="XC221" s="44"/>
      <c r="XD221" s="44"/>
      <c r="XE221" s="44"/>
      <c r="XF221" s="44"/>
      <c r="XG221" s="44"/>
      <c r="XH221" s="44"/>
      <c r="XI221" s="44"/>
      <c r="XJ221" s="44"/>
      <c r="XK221" s="44"/>
      <c r="XL221" s="44"/>
      <c r="XM221" s="44"/>
      <c r="XN221" s="44"/>
      <c r="XO221" s="44"/>
      <c r="XP221" s="44"/>
      <c r="XQ221" s="44"/>
      <c r="XR221" s="44"/>
      <c r="XS221" s="44"/>
      <c r="XT221" s="44"/>
      <c r="XU221" s="44"/>
      <c r="XV221" s="44"/>
      <c r="XW221" s="44"/>
      <c r="XX221" s="44"/>
      <c r="XY221" s="44"/>
      <c r="XZ221" s="44"/>
      <c r="YA221" s="44"/>
      <c r="YB221" s="44"/>
      <c r="YC221" s="44"/>
      <c r="YD221" s="44"/>
      <c r="YE221" s="44"/>
      <c r="YF221" s="44"/>
      <c r="YG221" s="44"/>
      <c r="YH221" s="44"/>
      <c r="YI221" s="44"/>
      <c r="YJ221" s="44"/>
      <c r="YK221" s="44"/>
      <c r="YL221" s="44"/>
      <c r="YM221" s="44"/>
      <c r="YN221" s="44"/>
      <c r="YO221" s="44"/>
      <c r="YP221" s="44"/>
      <c r="YQ221" s="44"/>
      <c r="YR221" s="44"/>
      <c r="YS221" s="44"/>
      <c r="YT221" s="44"/>
      <c r="YU221" s="44"/>
      <c r="YV221" s="44"/>
      <c r="YW221" s="44"/>
      <c r="YX221" s="44"/>
      <c r="YY221" s="44"/>
      <c r="YZ221" s="44"/>
      <c r="ZA221" s="44"/>
      <c r="ZB221" s="44"/>
      <c r="ZC221" s="44"/>
      <c r="ZD221" s="44"/>
      <c r="ZE221" s="44"/>
      <c r="ZF221" s="44"/>
      <c r="ZG221" s="44"/>
      <c r="ZH221" s="44"/>
      <c r="ZI221" s="44"/>
      <c r="ZJ221" s="44"/>
      <c r="ZK221" s="44"/>
      <c r="ZL221" s="44"/>
      <c r="ZM221" s="44"/>
      <c r="ZN221" s="44"/>
      <c r="ZO221" s="44"/>
      <c r="ZP221" s="44"/>
      <c r="ZQ221" s="44"/>
      <c r="ZR221" s="44"/>
      <c r="ZS221" s="44"/>
      <c r="ZT221" s="44"/>
      <c r="ZU221" s="44"/>
      <c r="ZV221" s="44"/>
      <c r="ZW221" s="44"/>
      <c r="ZX221" s="44"/>
      <c r="ZY221" s="44"/>
      <c r="ZZ221" s="44"/>
      <c r="AAA221" s="44"/>
      <c r="AAB221" s="44"/>
      <c r="AAC221" s="44"/>
      <c r="AAD221" s="44"/>
      <c r="AAE221" s="44"/>
      <c r="AAF221" s="44"/>
      <c r="AAG221" s="44"/>
      <c r="AAH221" s="44"/>
      <c r="AAI221" s="44"/>
      <c r="AAJ221" s="44"/>
      <c r="AAK221" s="44"/>
      <c r="AAL221" s="44"/>
      <c r="AAM221" s="44"/>
      <c r="AAN221" s="44"/>
      <c r="AAO221" s="44"/>
      <c r="AAP221" s="44"/>
      <c r="AAQ221" s="44"/>
      <c r="AAR221" s="44"/>
      <c r="AAS221" s="44"/>
      <c r="AAT221" s="44"/>
      <c r="AAU221" s="44"/>
      <c r="AAV221" s="44"/>
      <c r="AAW221" s="44"/>
      <c r="AAX221" s="44"/>
      <c r="AAY221" s="44"/>
      <c r="AAZ221" s="44"/>
      <c r="ABA221" s="44"/>
      <c r="ABB221" s="44"/>
      <c r="ABC221" s="42"/>
    </row>
    <row r="222" spans="1:731" s="6" customFormat="1" ht="118.5" customHeight="1" x14ac:dyDescent="0.2">
      <c r="A222" s="190" t="s">
        <v>64</v>
      </c>
      <c r="B222" s="190"/>
      <c r="C222" s="190"/>
      <c r="D222" s="190"/>
      <c r="E222" s="190"/>
      <c r="F222" s="190"/>
      <c r="G222" s="190"/>
      <c r="H222" s="190"/>
      <c r="I222" s="190"/>
      <c r="J222" s="190"/>
      <c r="K222" s="190"/>
      <c r="L222" s="190"/>
      <c r="M222" s="190"/>
      <c r="N222" s="190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  <c r="AL222" s="44"/>
      <c r="AM222" s="44"/>
      <c r="AN222" s="44"/>
      <c r="AO222" s="44"/>
      <c r="AP222" s="44"/>
      <c r="AQ222" s="44"/>
      <c r="AR222" s="44"/>
      <c r="AS222" s="44"/>
      <c r="AT222" s="44"/>
      <c r="AU222" s="44"/>
      <c r="AV222" s="44"/>
      <c r="AW222" s="44"/>
      <c r="AX222" s="44"/>
      <c r="AY222" s="44"/>
      <c r="AZ222" s="44"/>
      <c r="BA222" s="44"/>
      <c r="BB222" s="44"/>
      <c r="BC222" s="44"/>
      <c r="BD222" s="44"/>
      <c r="BE222" s="44"/>
      <c r="BF222" s="44"/>
      <c r="BG222" s="44"/>
      <c r="BH222" s="44"/>
      <c r="BI222" s="44"/>
      <c r="BJ222" s="44"/>
      <c r="BK222" s="44"/>
      <c r="BL222" s="44"/>
      <c r="BM222" s="44"/>
      <c r="BN222" s="44"/>
      <c r="BO222" s="44"/>
      <c r="BP222" s="44"/>
      <c r="BQ222" s="44"/>
      <c r="BR222" s="44"/>
      <c r="BS222" s="44"/>
      <c r="BT222" s="44"/>
      <c r="BU222" s="44"/>
      <c r="BV222" s="44"/>
      <c r="BW222" s="44"/>
      <c r="BX222" s="44"/>
      <c r="BY222" s="44"/>
      <c r="BZ222" s="44"/>
      <c r="CA222" s="44"/>
      <c r="CB222" s="44"/>
      <c r="CC222" s="44"/>
      <c r="CD222" s="44"/>
      <c r="CE222" s="44"/>
      <c r="CF222" s="44"/>
      <c r="CG222" s="44"/>
      <c r="CH222" s="44"/>
      <c r="CI222" s="44"/>
      <c r="CJ222" s="44"/>
      <c r="CK222" s="44"/>
      <c r="CL222" s="44"/>
      <c r="CM222" s="44"/>
      <c r="CN222" s="44"/>
      <c r="CO222" s="44"/>
      <c r="CP222" s="44"/>
      <c r="CQ222" s="44"/>
      <c r="CR222" s="44"/>
      <c r="CS222" s="44"/>
      <c r="CT222" s="44"/>
      <c r="CU222" s="44"/>
      <c r="CV222" s="44"/>
      <c r="CW222" s="44"/>
      <c r="CX222" s="44"/>
      <c r="CY222" s="44"/>
      <c r="CZ222" s="44"/>
      <c r="DA222" s="44"/>
      <c r="DB222" s="44"/>
      <c r="DC222" s="44"/>
      <c r="DD222" s="44"/>
      <c r="DE222" s="44"/>
      <c r="DF222" s="44"/>
      <c r="DG222" s="44"/>
      <c r="DH222" s="44"/>
      <c r="DI222" s="44"/>
      <c r="DJ222" s="44"/>
      <c r="DK222" s="44"/>
      <c r="DL222" s="44"/>
      <c r="DM222" s="44"/>
      <c r="DN222" s="44"/>
      <c r="DO222" s="44"/>
      <c r="DP222" s="44"/>
      <c r="DQ222" s="44"/>
      <c r="DR222" s="44"/>
      <c r="DS222" s="44"/>
      <c r="DT222" s="44"/>
      <c r="DU222" s="44"/>
      <c r="DV222" s="44"/>
      <c r="DW222" s="44"/>
      <c r="DX222" s="44"/>
      <c r="DY222" s="44"/>
      <c r="DZ222" s="44"/>
      <c r="EA222" s="44"/>
      <c r="EB222" s="44"/>
      <c r="EC222" s="44"/>
      <c r="ED222" s="44"/>
      <c r="EE222" s="44"/>
      <c r="EF222" s="44"/>
      <c r="EG222" s="44"/>
      <c r="EH222" s="44"/>
      <c r="EI222" s="44"/>
      <c r="EJ222" s="44"/>
      <c r="EK222" s="44"/>
      <c r="EL222" s="44"/>
      <c r="EM222" s="44"/>
      <c r="EN222" s="44"/>
      <c r="EO222" s="44"/>
      <c r="EP222" s="44"/>
      <c r="EQ222" s="44"/>
      <c r="ER222" s="44"/>
      <c r="ES222" s="44"/>
      <c r="ET222" s="44"/>
      <c r="EU222" s="44"/>
      <c r="EV222" s="44"/>
      <c r="EW222" s="44"/>
      <c r="EX222" s="44"/>
      <c r="EY222" s="44"/>
      <c r="EZ222" s="44"/>
      <c r="FA222" s="44"/>
      <c r="FB222" s="44"/>
      <c r="FC222" s="44"/>
      <c r="FD222" s="44"/>
      <c r="FE222" s="44"/>
      <c r="FF222" s="44"/>
      <c r="FG222" s="44"/>
      <c r="FH222" s="44"/>
      <c r="FI222" s="44"/>
      <c r="FJ222" s="44"/>
      <c r="FK222" s="44"/>
      <c r="FL222" s="44"/>
      <c r="FM222" s="44"/>
      <c r="FN222" s="44"/>
      <c r="FO222" s="44"/>
      <c r="FP222" s="44"/>
      <c r="FQ222" s="44"/>
      <c r="FR222" s="44"/>
      <c r="FS222" s="44"/>
      <c r="FT222" s="44"/>
      <c r="FU222" s="44"/>
      <c r="FV222" s="44"/>
      <c r="FW222" s="44"/>
      <c r="FX222" s="44"/>
      <c r="FY222" s="44"/>
      <c r="FZ222" s="44"/>
      <c r="GA222" s="44"/>
      <c r="GB222" s="44"/>
      <c r="GC222" s="44"/>
      <c r="GD222" s="44"/>
      <c r="GE222" s="44"/>
      <c r="GF222" s="44"/>
      <c r="GG222" s="44"/>
      <c r="GH222" s="44"/>
      <c r="GI222" s="44"/>
      <c r="GJ222" s="44"/>
      <c r="GK222" s="44"/>
      <c r="GL222" s="44"/>
      <c r="GM222" s="44"/>
      <c r="GN222" s="44"/>
      <c r="GO222" s="44"/>
      <c r="GP222" s="44"/>
      <c r="GQ222" s="44"/>
      <c r="GR222" s="44"/>
      <c r="GS222" s="44"/>
      <c r="GT222" s="44"/>
      <c r="GU222" s="44"/>
      <c r="GV222" s="44"/>
      <c r="GW222" s="44"/>
      <c r="GX222" s="44"/>
      <c r="GY222" s="44"/>
      <c r="GZ222" s="44"/>
      <c r="HA222" s="44"/>
      <c r="HB222" s="44"/>
      <c r="HC222" s="44"/>
      <c r="HD222" s="44"/>
      <c r="HE222" s="44"/>
      <c r="HF222" s="44"/>
      <c r="HG222" s="44"/>
      <c r="HH222" s="44"/>
      <c r="HI222" s="44"/>
      <c r="HJ222" s="44"/>
      <c r="HK222" s="44"/>
      <c r="HL222" s="44"/>
      <c r="HM222" s="44"/>
      <c r="HN222" s="44"/>
      <c r="HO222" s="44"/>
      <c r="HP222" s="44"/>
      <c r="HQ222" s="44"/>
      <c r="HR222" s="44"/>
      <c r="HS222" s="44"/>
      <c r="HT222" s="44"/>
      <c r="HU222" s="44"/>
      <c r="HV222" s="44"/>
      <c r="HW222" s="44"/>
      <c r="HX222" s="44"/>
      <c r="HY222" s="44"/>
      <c r="HZ222" s="44"/>
      <c r="IA222" s="44"/>
      <c r="IB222" s="44"/>
      <c r="IC222" s="44"/>
      <c r="ID222" s="44"/>
      <c r="IE222" s="44"/>
      <c r="IF222" s="44"/>
      <c r="IG222" s="44"/>
      <c r="IH222" s="44"/>
      <c r="II222" s="44"/>
      <c r="IJ222" s="44"/>
      <c r="IK222" s="44"/>
      <c r="IL222" s="44"/>
      <c r="IM222" s="44"/>
      <c r="IN222" s="44"/>
      <c r="IO222" s="44"/>
      <c r="IP222" s="44"/>
      <c r="IQ222" s="44"/>
      <c r="IR222" s="44"/>
      <c r="IS222" s="44"/>
      <c r="IT222" s="44"/>
      <c r="IU222" s="44"/>
      <c r="IV222" s="44"/>
      <c r="IW222" s="44"/>
      <c r="IX222" s="44"/>
      <c r="IY222" s="44"/>
      <c r="IZ222" s="44"/>
      <c r="JA222" s="44"/>
      <c r="JB222" s="44"/>
      <c r="JC222" s="44"/>
      <c r="JD222" s="44"/>
      <c r="JE222" s="44"/>
      <c r="JF222" s="44"/>
      <c r="JG222" s="44"/>
      <c r="JH222" s="44"/>
      <c r="JI222" s="44"/>
      <c r="JJ222" s="44"/>
      <c r="JK222" s="44"/>
      <c r="JL222" s="44"/>
      <c r="JM222" s="44"/>
      <c r="JN222" s="44"/>
      <c r="JO222" s="44"/>
      <c r="JP222" s="44"/>
      <c r="JQ222" s="44"/>
      <c r="JR222" s="44"/>
      <c r="JS222" s="44"/>
      <c r="JT222" s="44"/>
      <c r="JU222" s="44"/>
      <c r="JV222" s="44"/>
      <c r="JW222" s="44"/>
      <c r="JX222" s="44"/>
      <c r="JY222" s="44"/>
      <c r="JZ222" s="44"/>
      <c r="KA222" s="44"/>
      <c r="KB222" s="44"/>
      <c r="KC222" s="44"/>
      <c r="KD222" s="44"/>
      <c r="KE222" s="44"/>
      <c r="KF222" s="44"/>
      <c r="KG222" s="44"/>
      <c r="KH222" s="44"/>
      <c r="KI222" s="44"/>
      <c r="KJ222" s="44"/>
      <c r="KK222" s="44"/>
      <c r="KL222" s="44"/>
      <c r="KM222" s="44"/>
      <c r="KN222" s="44"/>
      <c r="KO222" s="44"/>
      <c r="KP222" s="44"/>
      <c r="KQ222" s="44"/>
      <c r="KR222" s="44"/>
      <c r="KS222" s="44"/>
      <c r="KT222" s="44"/>
      <c r="KU222" s="44"/>
      <c r="KV222" s="44"/>
      <c r="KW222" s="44"/>
      <c r="KX222" s="44"/>
      <c r="KY222" s="44"/>
      <c r="KZ222" s="44"/>
      <c r="LA222" s="44"/>
      <c r="LB222" s="44"/>
      <c r="LC222" s="44"/>
      <c r="LD222" s="44"/>
      <c r="LE222" s="44"/>
      <c r="LF222" s="44"/>
      <c r="LG222" s="44"/>
      <c r="LH222" s="44"/>
      <c r="LI222" s="44"/>
      <c r="LJ222" s="44"/>
      <c r="LK222" s="44"/>
      <c r="LL222" s="44"/>
      <c r="LM222" s="44"/>
      <c r="LN222" s="44"/>
      <c r="LO222" s="44"/>
      <c r="LP222" s="44"/>
      <c r="LQ222" s="44"/>
      <c r="LR222" s="44"/>
      <c r="LS222" s="44"/>
      <c r="LT222" s="44"/>
      <c r="LU222" s="44"/>
      <c r="LV222" s="44"/>
      <c r="LW222" s="44"/>
      <c r="LX222" s="44"/>
      <c r="LY222" s="44"/>
      <c r="LZ222" s="44"/>
      <c r="MA222" s="44"/>
      <c r="MB222" s="44"/>
      <c r="MC222" s="44"/>
      <c r="MD222" s="44"/>
      <c r="ME222" s="44"/>
      <c r="MF222" s="44"/>
      <c r="MG222" s="44"/>
      <c r="MH222" s="44"/>
      <c r="MI222" s="44"/>
      <c r="MJ222" s="44"/>
      <c r="MK222" s="44"/>
      <c r="ML222" s="44"/>
      <c r="MM222" s="44"/>
      <c r="MN222" s="44"/>
      <c r="MO222" s="44"/>
      <c r="MP222" s="44"/>
      <c r="MQ222" s="44"/>
      <c r="MR222" s="44"/>
      <c r="MS222" s="44"/>
      <c r="MT222" s="44"/>
      <c r="MU222" s="44"/>
      <c r="MV222" s="44"/>
      <c r="MW222" s="44"/>
      <c r="MX222" s="44"/>
      <c r="MY222" s="44"/>
      <c r="MZ222" s="44"/>
      <c r="NA222" s="44"/>
      <c r="NB222" s="44"/>
      <c r="NC222" s="44"/>
      <c r="ND222" s="44"/>
      <c r="NE222" s="44"/>
      <c r="NF222" s="44"/>
      <c r="NG222" s="44"/>
      <c r="NH222" s="44"/>
      <c r="NI222" s="44"/>
      <c r="NJ222" s="44"/>
      <c r="NK222" s="44"/>
      <c r="NL222" s="44"/>
      <c r="NM222" s="44"/>
      <c r="NN222" s="44"/>
      <c r="NO222" s="44"/>
      <c r="NP222" s="44"/>
      <c r="NQ222" s="44"/>
      <c r="NR222" s="44"/>
      <c r="NS222" s="44"/>
      <c r="NT222" s="44"/>
      <c r="NU222" s="44"/>
      <c r="NV222" s="44"/>
      <c r="NW222" s="44"/>
      <c r="NX222" s="44"/>
      <c r="NY222" s="44"/>
      <c r="NZ222" s="44"/>
      <c r="OA222" s="44"/>
      <c r="OB222" s="44"/>
      <c r="OC222" s="44"/>
      <c r="OD222" s="44"/>
      <c r="OE222" s="44"/>
      <c r="OF222" s="44"/>
      <c r="OG222" s="44"/>
      <c r="OH222" s="44"/>
      <c r="OI222" s="44"/>
      <c r="OJ222" s="44"/>
      <c r="OK222" s="44"/>
      <c r="OL222" s="44"/>
      <c r="OM222" s="44"/>
      <c r="ON222" s="44"/>
      <c r="OO222" s="44"/>
      <c r="OP222" s="44"/>
      <c r="OQ222" s="44"/>
      <c r="OR222" s="44"/>
      <c r="OS222" s="44"/>
      <c r="OT222" s="44"/>
      <c r="OU222" s="44"/>
      <c r="OV222" s="44"/>
      <c r="OW222" s="44"/>
      <c r="OX222" s="44"/>
      <c r="OY222" s="44"/>
      <c r="OZ222" s="44"/>
      <c r="PA222" s="44"/>
      <c r="PB222" s="44"/>
      <c r="PC222" s="44"/>
      <c r="PD222" s="44"/>
      <c r="PE222" s="44"/>
      <c r="PF222" s="44"/>
      <c r="PG222" s="44"/>
      <c r="PH222" s="44"/>
      <c r="PI222" s="44"/>
      <c r="PJ222" s="44"/>
      <c r="PK222" s="44"/>
      <c r="PL222" s="44"/>
      <c r="PM222" s="44"/>
      <c r="PN222" s="44"/>
      <c r="PO222" s="44"/>
      <c r="PP222" s="44"/>
      <c r="PQ222" s="44"/>
      <c r="PR222" s="44"/>
      <c r="PS222" s="44"/>
      <c r="PT222" s="44"/>
      <c r="PU222" s="44"/>
      <c r="PV222" s="44"/>
      <c r="PW222" s="44"/>
      <c r="PX222" s="44"/>
      <c r="PY222" s="44"/>
      <c r="PZ222" s="44"/>
      <c r="QA222" s="44"/>
      <c r="QB222" s="44"/>
      <c r="QC222" s="44"/>
      <c r="QD222" s="44"/>
      <c r="QE222" s="44"/>
      <c r="QF222" s="44"/>
      <c r="QG222" s="44"/>
      <c r="QH222" s="44"/>
      <c r="QI222" s="44"/>
      <c r="QJ222" s="44"/>
      <c r="QK222" s="44"/>
      <c r="QL222" s="44"/>
      <c r="QM222" s="44"/>
      <c r="QN222" s="44"/>
      <c r="QO222" s="44"/>
      <c r="QP222" s="44"/>
      <c r="QQ222" s="44"/>
      <c r="QR222" s="44"/>
      <c r="QS222" s="44"/>
      <c r="QT222" s="44"/>
      <c r="QU222" s="44"/>
      <c r="QV222" s="44"/>
      <c r="QW222" s="44"/>
      <c r="QX222" s="44"/>
      <c r="QY222" s="44"/>
      <c r="QZ222" s="44"/>
      <c r="RA222" s="44"/>
      <c r="RB222" s="44"/>
      <c r="RC222" s="44"/>
      <c r="RD222" s="44"/>
      <c r="RE222" s="44"/>
      <c r="RF222" s="44"/>
      <c r="RG222" s="44"/>
      <c r="RH222" s="44"/>
      <c r="RI222" s="44"/>
      <c r="RJ222" s="44"/>
      <c r="RK222" s="44"/>
      <c r="RL222" s="44"/>
      <c r="RM222" s="44"/>
      <c r="RN222" s="44"/>
      <c r="RO222" s="44"/>
      <c r="RP222" s="44"/>
      <c r="RQ222" s="44"/>
      <c r="RR222" s="44"/>
      <c r="RS222" s="44"/>
      <c r="RT222" s="44"/>
      <c r="RU222" s="44"/>
      <c r="RV222" s="44"/>
      <c r="RW222" s="44"/>
      <c r="RX222" s="44"/>
      <c r="RY222" s="44"/>
      <c r="RZ222" s="44"/>
      <c r="SA222" s="44"/>
      <c r="SB222" s="44"/>
      <c r="SC222" s="44"/>
      <c r="SD222" s="44"/>
      <c r="SE222" s="44"/>
      <c r="SF222" s="44"/>
      <c r="SG222" s="44"/>
      <c r="SH222" s="44"/>
      <c r="SI222" s="44"/>
      <c r="SJ222" s="44"/>
      <c r="SK222" s="44"/>
      <c r="SL222" s="44"/>
      <c r="SM222" s="44"/>
      <c r="SN222" s="44"/>
      <c r="SO222" s="44"/>
      <c r="SP222" s="44"/>
      <c r="SQ222" s="44"/>
      <c r="SR222" s="44"/>
      <c r="SS222" s="44"/>
      <c r="ST222" s="44"/>
      <c r="SU222" s="44"/>
      <c r="SV222" s="44"/>
      <c r="SW222" s="44"/>
      <c r="SX222" s="44"/>
      <c r="SY222" s="44"/>
      <c r="SZ222" s="44"/>
      <c r="TA222" s="44"/>
      <c r="TB222" s="44"/>
      <c r="TC222" s="44"/>
      <c r="TD222" s="44"/>
      <c r="TE222" s="44"/>
      <c r="TF222" s="44"/>
      <c r="TG222" s="44"/>
      <c r="TH222" s="44"/>
      <c r="TI222" s="44"/>
      <c r="TJ222" s="44"/>
      <c r="TK222" s="44"/>
      <c r="TL222" s="44"/>
      <c r="TM222" s="44"/>
      <c r="TN222" s="44"/>
      <c r="TO222" s="44"/>
      <c r="TP222" s="44"/>
      <c r="TQ222" s="44"/>
      <c r="TR222" s="44"/>
      <c r="TS222" s="44"/>
      <c r="TT222" s="44"/>
      <c r="TU222" s="44"/>
      <c r="TV222" s="44"/>
      <c r="TW222" s="44"/>
      <c r="TX222" s="44"/>
      <c r="TY222" s="44"/>
      <c r="TZ222" s="44"/>
      <c r="UA222" s="44"/>
      <c r="UB222" s="44"/>
      <c r="UC222" s="44"/>
      <c r="UD222" s="44"/>
      <c r="UE222" s="44"/>
      <c r="UF222" s="44"/>
      <c r="UG222" s="44"/>
      <c r="UH222" s="44"/>
      <c r="UI222" s="44"/>
      <c r="UJ222" s="44"/>
      <c r="UK222" s="44"/>
      <c r="UL222" s="44"/>
      <c r="UM222" s="44"/>
      <c r="UN222" s="44"/>
      <c r="UO222" s="44"/>
      <c r="UP222" s="44"/>
      <c r="UQ222" s="44"/>
      <c r="UR222" s="44"/>
      <c r="US222" s="44"/>
      <c r="UT222" s="44"/>
      <c r="UU222" s="44"/>
      <c r="UV222" s="44"/>
      <c r="UW222" s="44"/>
      <c r="UX222" s="44"/>
      <c r="UY222" s="44"/>
      <c r="UZ222" s="44"/>
      <c r="VA222" s="44"/>
      <c r="VB222" s="44"/>
      <c r="VC222" s="44"/>
      <c r="VD222" s="44"/>
      <c r="VE222" s="44"/>
      <c r="VF222" s="44"/>
      <c r="VG222" s="44"/>
      <c r="VH222" s="44"/>
      <c r="VI222" s="44"/>
      <c r="VJ222" s="44"/>
      <c r="VK222" s="44"/>
      <c r="VL222" s="44"/>
      <c r="VM222" s="44"/>
      <c r="VN222" s="44"/>
      <c r="VO222" s="44"/>
      <c r="VP222" s="44"/>
      <c r="VQ222" s="44"/>
      <c r="VR222" s="44"/>
      <c r="VS222" s="44"/>
      <c r="VT222" s="44"/>
      <c r="VU222" s="44"/>
      <c r="VV222" s="44"/>
      <c r="VW222" s="44"/>
      <c r="VX222" s="44"/>
      <c r="VY222" s="44"/>
      <c r="VZ222" s="44"/>
      <c r="WA222" s="44"/>
      <c r="WB222" s="44"/>
      <c r="WC222" s="44"/>
      <c r="WD222" s="44"/>
      <c r="WE222" s="44"/>
      <c r="WF222" s="44"/>
      <c r="WG222" s="44"/>
      <c r="WH222" s="44"/>
      <c r="WI222" s="44"/>
      <c r="WJ222" s="44"/>
      <c r="WK222" s="44"/>
      <c r="WL222" s="44"/>
      <c r="WM222" s="44"/>
      <c r="WN222" s="44"/>
      <c r="WO222" s="44"/>
      <c r="WP222" s="44"/>
      <c r="WQ222" s="44"/>
      <c r="WR222" s="44"/>
      <c r="WS222" s="44"/>
      <c r="WT222" s="44"/>
      <c r="WU222" s="44"/>
      <c r="WV222" s="44"/>
      <c r="WW222" s="44"/>
      <c r="WX222" s="44"/>
      <c r="WY222" s="44"/>
      <c r="WZ222" s="44"/>
      <c r="XA222" s="44"/>
      <c r="XB222" s="44"/>
      <c r="XC222" s="44"/>
      <c r="XD222" s="44"/>
      <c r="XE222" s="44"/>
      <c r="XF222" s="44"/>
      <c r="XG222" s="44"/>
      <c r="XH222" s="44"/>
      <c r="XI222" s="44"/>
      <c r="XJ222" s="44"/>
      <c r="XK222" s="44"/>
      <c r="XL222" s="44"/>
      <c r="XM222" s="44"/>
      <c r="XN222" s="44"/>
      <c r="XO222" s="44"/>
      <c r="XP222" s="44"/>
      <c r="XQ222" s="44"/>
      <c r="XR222" s="44"/>
      <c r="XS222" s="44"/>
      <c r="XT222" s="44"/>
      <c r="XU222" s="44"/>
      <c r="XV222" s="44"/>
      <c r="XW222" s="44"/>
      <c r="XX222" s="44"/>
      <c r="XY222" s="44"/>
      <c r="XZ222" s="44"/>
      <c r="YA222" s="44"/>
      <c r="YB222" s="44"/>
      <c r="YC222" s="44"/>
      <c r="YD222" s="44"/>
      <c r="YE222" s="44"/>
      <c r="YF222" s="44"/>
      <c r="YG222" s="44"/>
      <c r="YH222" s="44"/>
      <c r="YI222" s="44"/>
      <c r="YJ222" s="44"/>
      <c r="YK222" s="44"/>
      <c r="YL222" s="44"/>
      <c r="YM222" s="44"/>
      <c r="YN222" s="44"/>
      <c r="YO222" s="44"/>
      <c r="YP222" s="44"/>
      <c r="YQ222" s="44"/>
      <c r="YR222" s="44"/>
      <c r="YS222" s="44"/>
      <c r="YT222" s="44"/>
      <c r="YU222" s="44"/>
      <c r="YV222" s="44"/>
      <c r="YW222" s="44"/>
      <c r="YX222" s="44"/>
      <c r="YY222" s="44"/>
      <c r="YZ222" s="44"/>
      <c r="ZA222" s="44"/>
      <c r="ZB222" s="44"/>
      <c r="ZC222" s="44"/>
      <c r="ZD222" s="44"/>
      <c r="ZE222" s="44"/>
      <c r="ZF222" s="44"/>
      <c r="ZG222" s="44"/>
      <c r="ZH222" s="44"/>
      <c r="ZI222" s="44"/>
      <c r="ZJ222" s="44"/>
      <c r="ZK222" s="44"/>
      <c r="ZL222" s="44"/>
      <c r="ZM222" s="44"/>
      <c r="ZN222" s="44"/>
      <c r="ZO222" s="44"/>
      <c r="ZP222" s="44"/>
      <c r="ZQ222" s="44"/>
      <c r="ZR222" s="44"/>
      <c r="ZS222" s="44"/>
      <c r="ZT222" s="44"/>
      <c r="ZU222" s="44"/>
      <c r="ZV222" s="44"/>
      <c r="ZW222" s="44"/>
      <c r="ZX222" s="44"/>
      <c r="ZY222" s="44"/>
      <c r="ZZ222" s="44"/>
      <c r="AAA222" s="44"/>
      <c r="AAB222" s="44"/>
      <c r="AAC222" s="44"/>
      <c r="AAD222" s="44"/>
      <c r="AAE222" s="44"/>
      <c r="AAF222" s="44"/>
      <c r="AAG222" s="44"/>
      <c r="AAH222" s="44"/>
      <c r="AAI222" s="44"/>
      <c r="AAJ222" s="44"/>
      <c r="AAK222" s="44"/>
      <c r="AAL222" s="44"/>
      <c r="AAM222" s="44"/>
      <c r="AAN222" s="44"/>
      <c r="AAO222" s="44"/>
      <c r="AAP222" s="44"/>
      <c r="AAQ222" s="44"/>
      <c r="AAR222" s="44"/>
      <c r="AAS222" s="44"/>
      <c r="AAT222" s="44"/>
      <c r="AAU222" s="44"/>
      <c r="AAV222" s="44"/>
      <c r="AAW222" s="44"/>
      <c r="AAX222" s="44"/>
      <c r="AAY222" s="44"/>
      <c r="AAZ222" s="44"/>
      <c r="ABA222" s="44"/>
      <c r="ABB222" s="44"/>
      <c r="ABC222" s="42"/>
    </row>
    <row r="223" spans="1:731" ht="56.25" customHeight="1" x14ac:dyDescent="0.2">
      <c r="A223" s="163" t="s">
        <v>140</v>
      </c>
      <c r="B223" s="163" t="s">
        <v>141</v>
      </c>
      <c r="C223" s="19">
        <v>100</v>
      </c>
      <c r="D223" s="8"/>
      <c r="E223" s="8">
        <v>80</v>
      </c>
      <c r="F223" s="8"/>
      <c r="G223" s="19"/>
      <c r="H223" s="6"/>
      <c r="I223" s="6"/>
      <c r="J223" s="163"/>
      <c r="K223" s="163"/>
      <c r="L223" s="163"/>
      <c r="M223" s="163"/>
      <c r="N223" s="163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AQ223" s="44"/>
      <c r="AR223" s="44"/>
      <c r="AS223" s="44"/>
      <c r="AT223" s="44"/>
      <c r="AU223" s="44"/>
      <c r="AV223" s="44"/>
      <c r="AW223" s="44"/>
      <c r="AX223" s="44"/>
      <c r="AY223" s="44"/>
      <c r="AZ223" s="44"/>
      <c r="BA223" s="44"/>
      <c r="BB223" s="44"/>
      <c r="BC223" s="44"/>
      <c r="BD223" s="44"/>
      <c r="BE223" s="44"/>
      <c r="BF223" s="44"/>
      <c r="BG223" s="44"/>
      <c r="BH223" s="44"/>
      <c r="BI223" s="44"/>
      <c r="BJ223" s="44"/>
      <c r="BK223" s="44"/>
      <c r="BL223" s="44"/>
      <c r="BM223" s="44"/>
      <c r="BN223" s="44"/>
      <c r="BO223" s="44"/>
      <c r="BP223" s="44"/>
      <c r="BQ223" s="44"/>
      <c r="BR223" s="44"/>
      <c r="BS223" s="44"/>
      <c r="BT223" s="44"/>
      <c r="BU223" s="44"/>
      <c r="BV223" s="44"/>
      <c r="BW223" s="44"/>
      <c r="BX223" s="44"/>
      <c r="BY223" s="44"/>
      <c r="BZ223" s="44"/>
      <c r="CA223" s="44"/>
      <c r="CB223" s="44"/>
      <c r="CC223" s="44"/>
      <c r="CD223" s="44"/>
      <c r="CE223" s="44"/>
      <c r="CF223" s="44"/>
      <c r="CG223" s="44"/>
      <c r="CH223" s="44"/>
      <c r="CI223" s="44"/>
      <c r="CJ223" s="44"/>
      <c r="CK223" s="44"/>
      <c r="CL223" s="44"/>
      <c r="CM223" s="44"/>
      <c r="CN223" s="44"/>
      <c r="CO223" s="44"/>
      <c r="CP223" s="44"/>
      <c r="CQ223" s="44"/>
      <c r="CR223" s="44"/>
      <c r="CS223" s="44"/>
      <c r="CT223" s="44"/>
      <c r="CU223" s="44"/>
      <c r="CV223" s="44"/>
      <c r="CW223" s="44"/>
      <c r="CX223" s="44"/>
      <c r="CY223" s="44"/>
      <c r="CZ223" s="44"/>
      <c r="DA223" s="44"/>
      <c r="DB223" s="44"/>
      <c r="DC223" s="44"/>
      <c r="DD223" s="44"/>
      <c r="DE223" s="44"/>
      <c r="DF223" s="44"/>
      <c r="DG223" s="44"/>
      <c r="DH223" s="44"/>
      <c r="DI223" s="44"/>
      <c r="DJ223" s="44"/>
      <c r="DK223" s="44"/>
      <c r="DL223" s="44"/>
      <c r="DM223" s="44"/>
      <c r="DN223" s="44"/>
      <c r="DO223" s="44"/>
      <c r="DP223" s="44"/>
      <c r="DQ223" s="44"/>
      <c r="DR223" s="44"/>
      <c r="DS223" s="44"/>
      <c r="DT223" s="44"/>
      <c r="DU223" s="44"/>
      <c r="DV223" s="44"/>
      <c r="DW223" s="44"/>
      <c r="DX223" s="44"/>
      <c r="DY223" s="44"/>
      <c r="DZ223" s="44"/>
      <c r="EA223" s="44"/>
      <c r="EB223" s="44"/>
      <c r="EC223" s="44"/>
      <c r="ED223" s="44"/>
      <c r="EE223" s="44"/>
      <c r="EF223" s="44"/>
      <c r="EG223" s="44"/>
      <c r="EH223" s="44"/>
      <c r="EI223" s="44"/>
      <c r="EJ223" s="44"/>
      <c r="EK223" s="44"/>
      <c r="EL223" s="44"/>
      <c r="EM223" s="44"/>
      <c r="EN223" s="44"/>
      <c r="EO223" s="44"/>
      <c r="EP223" s="44"/>
      <c r="EQ223" s="44"/>
      <c r="ER223" s="44"/>
      <c r="ES223" s="44"/>
      <c r="ET223" s="44"/>
      <c r="EU223" s="44"/>
      <c r="EV223" s="44"/>
      <c r="EW223" s="44"/>
      <c r="EX223" s="44"/>
      <c r="EY223" s="44"/>
      <c r="EZ223" s="44"/>
      <c r="FA223" s="44"/>
      <c r="FB223" s="44"/>
      <c r="FC223" s="44"/>
      <c r="FD223" s="44"/>
      <c r="FE223" s="44"/>
      <c r="FF223" s="44"/>
      <c r="FG223" s="44"/>
      <c r="FH223" s="44"/>
      <c r="FI223" s="44"/>
      <c r="FJ223" s="44"/>
      <c r="FK223" s="44"/>
      <c r="FL223" s="44"/>
      <c r="FM223" s="44"/>
      <c r="FN223" s="44"/>
      <c r="FO223" s="44"/>
      <c r="FP223" s="44"/>
      <c r="FQ223" s="44"/>
      <c r="FR223" s="44"/>
      <c r="FS223" s="44"/>
      <c r="FT223" s="44"/>
      <c r="FU223" s="44"/>
      <c r="FV223" s="44"/>
      <c r="FW223" s="44"/>
      <c r="FX223" s="44"/>
      <c r="FY223" s="44"/>
      <c r="FZ223" s="44"/>
      <c r="GA223" s="44"/>
      <c r="GB223" s="44"/>
      <c r="GC223" s="44"/>
      <c r="GD223" s="44"/>
      <c r="GE223" s="44"/>
      <c r="GF223" s="44"/>
      <c r="GG223" s="44"/>
      <c r="GH223" s="44"/>
      <c r="GI223" s="44"/>
      <c r="GJ223" s="44"/>
      <c r="GK223" s="44"/>
      <c r="GL223" s="44"/>
      <c r="GM223" s="44"/>
      <c r="GN223" s="44"/>
      <c r="GO223" s="44"/>
      <c r="GP223" s="44"/>
      <c r="GQ223" s="44"/>
      <c r="GR223" s="44"/>
      <c r="GS223" s="44"/>
      <c r="GT223" s="44"/>
      <c r="GU223" s="44"/>
      <c r="GV223" s="44"/>
      <c r="GW223" s="44"/>
      <c r="GX223" s="44"/>
      <c r="GY223" s="44"/>
      <c r="GZ223" s="44"/>
      <c r="HA223" s="44"/>
      <c r="HB223" s="44"/>
      <c r="HC223" s="44"/>
      <c r="HD223" s="44"/>
      <c r="HE223" s="44"/>
      <c r="HF223" s="44"/>
      <c r="HG223" s="44"/>
      <c r="HH223" s="44"/>
      <c r="HI223" s="44"/>
      <c r="HJ223" s="44"/>
      <c r="HK223" s="44"/>
      <c r="HL223" s="44"/>
      <c r="HM223" s="44"/>
      <c r="HN223" s="44"/>
      <c r="HO223" s="44"/>
      <c r="HP223" s="44"/>
      <c r="HQ223" s="44"/>
      <c r="HR223" s="44"/>
      <c r="HS223" s="44"/>
      <c r="HT223" s="44"/>
      <c r="HU223" s="44"/>
      <c r="HV223" s="44"/>
      <c r="HW223" s="44"/>
      <c r="HX223" s="44"/>
      <c r="HY223" s="44"/>
      <c r="HZ223" s="44"/>
      <c r="IA223" s="44"/>
      <c r="IB223" s="44"/>
      <c r="IC223" s="44"/>
      <c r="ID223" s="44"/>
      <c r="IE223" s="44"/>
      <c r="IF223" s="44"/>
      <c r="IG223" s="44"/>
      <c r="IH223" s="44"/>
      <c r="II223" s="44"/>
      <c r="IJ223" s="44"/>
      <c r="IK223" s="44"/>
      <c r="IL223" s="44"/>
      <c r="IM223" s="44"/>
      <c r="IN223" s="44"/>
      <c r="IO223" s="44"/>
      <c r="IP223" s="44"/>
      <c r="IQ223" s="44"/>
      <c r="IR223" s="44"/>
      <c r="IS223" s="44"/>
      <c r="IT223" s="44"/>
      <c r="IU223" s="44"/>
      <c r="IV223" s="44"/>
      <c r="IW223" s="44"/>
      <c r="IX223" s="44"/>
      <c r="IY223" s="44"/>
      <c r="IZ223" s="44"/>
      <c r="JA223" s="44"/>
      <c r="JB223" s="44"/>
      <c r="JC223" s="44"/>
      <c r="JD223" s="44"/>
      <c r="JE223" s="44"/>
      <c r="JF223" s="44"/>
      <c r="JG223" s="44"/>
      <c r="JH223" s="44"/>
      <c r="JI223" s="44"/>
      <c r="JJ223" s="44"/>
      <c r="JK223" s="44"/>
      <c r="JL223" s="44"/>
      <c r="JM223" s="44"/>
      <c r="JN223" s="44"/>
      <c r="JO223" s="44"/>
      <c r="JP223" s="44"/>
      <c r="JQ223" s="44"/>
      <c r="JR223" s="44"/>
      <c r="JS223" s="44"/>
      <c r="JT223" s="44"/>
      <c r="JU223" s="44"/>
      <c r="JV223" s="44"/>
      <c r="JW223" s="44"/>
      <c r="JX223" s="44"/>
      <c r="JY223" s="44"/>
      <c r="JZ223" s="44"/>
      <c r="KA223" s="44"/>
      <c r="KB223" s="44"/>
      <c r="KC223" s="44"/>
      <c r="KD223" s="44"/>
      <c r="KE223" s="44"/>
      <c r="KF223" s="44"/>
      <c r="KG223" s="44"/>
      <c r="KH223" s="44"/>
      <c r="KI223" s="44"/>
      <c r="KJ223" s="44"/>
      <c r="KK223" s="44"/>
      <c r="KL223" s="44"/>
      <c r="KM223" s="44"/>
      <c r="KN223" s="44"/>
      <c r="KO223" s="44"/>
      <c r="KP223" s="44"/>
      <c r="KQ223" s="44"/>
      <c r="KR223" s="44"/>
      <c r="KS223" s="44"/>
      <c r="KT223" s="44"/>
      <c r="KU223" s="44"/>
      <c r="KV223" s="44"/>
      <c r="KW223" s="44"/>
      <c r="KX223" s="44"/>
      <c r="KY223" s="44"/>
      <c r="KZ223" s="44"/>
      <c r="LA223" s="44"/>
      <c r="LB223" s="44"/>
      <c r="LC223" s="44"/>
      <c r="LD223" s="44"/>
      <c r="LE223" s="44"/>
      <c r="LF223" s="44"/>
      <c r="LG223" s="44"/>
      <c r="LH223" s="44"/>
      <c r="LI223" s="44"/>
      <c r="LJ223" s="44"/>
      <c r="LK223" s="44"/>
      <c r="LL223" s="44"/>
      <c r="LM223" s="44"/>
      <c r="LN223" s="44"/>
      <c r="LO223" s="44"/>
      <c r="LP223" s="44"/>
      <c r="LQ223" s="44"/>
      <c r="LR223" s="44"/>
      <c r="LS223" s="44"/>
      <c r="LT223" s="44"/>
      <c r="LU223" s="44"/>
      <c r="LV223" s="44"/>
      <c r="LW223" s="44"/>
      <c r="LX223" s="44"/>
      <c r="LY223" s="44"/>
      <c r="LZ223" s="44"/>
      <c r="MA223" s="44"/>
      <c r="MB223" s="44"/>
      <c r="MC223" s="44"/>
      <c r="MD223" s="44"/>
      <c r="ME223" s="44"/>
      <c r="MF223" s="44"/>
      <c r="MG223" s="44"/>
      <c r="MH223" s="44"/>
      <c r="MI223" s="44"/>
      <c r="MJ223" s="44"/>
      <c r="MK223" s="44"/>
      <c r="ML223" s="44"/>
      <c r="MM223" s="44"/>
      <c r="MN223" s="44"/>
      <c r="MO223" s="44"/>
      <c r="MP223" s="44"/>
      <c r="MQ223" s="44"/>
      <c r="MR223" s="44"/>
      <c r="MS223" s="44"/>
      <c r="MT223" s="44"/>
      <c r="MU223" s="44"/>
      <c r="MV223" s="44"/>
      <c r="MW223" s="44"/>
      <c r="MX223" s="44"/>
      <c r="MY223" s="44"/>
      <c r="MZ223" s="44"/>
      <c r="NA223" s="44"/>
      <c r="NB223" s="44"/>
      <c r="NC223" s="44"/>
      <c r="ND223" s="44"/>
      <c r="NE223" s="44"/>
      <c r="NF223" s="44"/>
      <c r="NG223" s="44"/>
      <c r="NH223" s="44"/>
      <c r="NI223" s="44"/>
      <c r="NJ223" s="44"/>
      <c r="NK223" s="44"/>
      <c r="NL223" s="44"/>
      <c r="NM223" s="44"/>
      <c r="NN223" s="44"/>
      <c r="NO223" s="44"/>
      <c r="NP223" s="44"/>
      <c r="NQ223" s="44"/>
      <c r="NR223" s="44"/>
      <c r="NS223" s="44"/>
      <c r="NT223" s="44"/>
      <c r="NU223" s="44"/>
      <c r="NV223" s="44"/>
      <c r="NW223" s="44"/>
      <c r="NX223" s="44"/>
      <c r="NY223" s="44"/>
      <c r="NZ223" s="44"/>
      <c r="OA223" s="44"/>
      <c r="OB223" s="44"/>
      <c r="OC223" s="44"/>
      <c r="OD223" s="44"/>
      <c r="OE223" s="44"/>
      <c r="OF223" s="44"/>
      <c r="OG223" s="44"/>
      <c r="OH223" s="44"/>
      <c r="OI223" s="44"/>
      <c r="OJ223" s="44"/>
      <c r="OK223" s="44"/>
      <c r="OL223" s="44"/>
      <c r="OM223" s="44"/>
      <c r="ON223" s="44"/>
      <c r="OO223" s="44"/>
      <c r="OP223" s="44"/>
      <c r="OQ223" s="44"/>
      <c r="OR223" s="44"/>
      <c r="OS223" s="44"/>
      <c r="OT223" s="44"/>
      <c r="OU223" s="44"/>
      <c r="OV223" s="44"/>
      <c r="OW223" s="44"/>
      <c r="OX223" s="44"/>
      <c r="OY223" s="44"/>
      <c r="OZ223" s="44"/>
      <c r="PA223" s="44"/>
      <c r="PB223" s="44"/>
      <c r="PC223" s="44"/>
      <c r="PD223" s="44"/>
      <c r="PE223" s="44"/>
      <c r="PF223" s="44"/>
      <c r="PG223" s="44"/>
      <c r="PH223" s="44"/>
      <c r="PI223" s="44"/>
      <c r="PJ223" s="44"/>
      <c r="PK223" s="44"/>
      <c r="PL223" s="44"/>
      <c r="PM223" s="44"/>
      <c r="PN223" s="44"/>
      <c r="PO223" s="44"/>
      <c r="PP223" s="44"/>
      <c r="PQ223" s="44"/>
      <c r="PR223" s="44"/>
      <c r="PS223" s="44"/>
      <c r="PT223" s="44"/>
      <c r="PU223" s="44"/>
      <c r="PV223" s="44"/>
      <c r="PW223" s="44"/>
      <c r="PX223" s="44"/>
      <c r="PY223" s="44"/>
      <c r="PZ223" s="44"/>
      <c r="QA223" s="44"/>
      <c r="QB223" s="44"/>
      <c r="QC223" s="44"/>
      <c r="QD223" s="44"/>
      <c r="QE223" s="44"/>
      <c r="QF223" s="44"/>
      <c r="QG223" s="44"/>
      <c r="QH223" s="44"/>
      <c r="QI223" s="44"/>
      <c r="QJ223" s="44"/>
      <c r="QK223" s="44"/>
      <c r="QL223" s="44"/>
      <c r="QM223" s="44"/>
      <c r="QN223" s="44"/>
      <c r="QO223" s="44"/>
      <c r="QP223" s="44"/>
      <c r="QQ223" s="44"/>
      <c r="QR223" s="44"/>
      <c r="QS223" s="44"/>
      <c r="QT223" s="44"/>
      <c r="QU223" s="44"/>
      <c r="QV223" s="44"/>
      <c r="QW223" s="44"/>
      <c r="QX223" s="44"/>
      <c r="QY223" s="44"/>
      <c r="QZ223" s="44"/>
      <c r="RA223" s="44"/>
      <c r="RB223" s="44"/>
      <c r="RC223" s="44"/>
      <c r="RD223" s="44"/>
      <c r="RE223" s="44"/>
      <c r="RF223" s="44"/>
      <c r="RG223" s="44"/>
      <c r="RH223" s="44"/>
      <c r="RI223" s="44"/>
      <c r="RJ223" s="44"/>
      <c r="RK223" s="44"/>
      <c r="RL223" s="44"/>
      <c r="RM223" s="44"/>
      <c r="RN223" s="44"/>
      <c r="RO223" s="44"/>
      <c r="RP223" s="44"/>
      <c r="RQ223" s="44"/>
      <c r="RR223" s="44"/>
      <c r="RS223" s="44"/>
      <c r="RT223" s="44"/>
      <c r="RU223" s="44"/>
      <c r="RV223" s="44"/>
      <c r="RW223" s="44"/>
      <c r="RX223" s="44"/>
      <c r="RY223" s="44"/>
      <c r="RZ223" s="44"/>
      <c r="SA223" s="44"/>
      <c r="SB223" s="44"/>
      <c r="SC223" s="44"/>
      <c r="SD223" s="44"/>
      <c r="SE223" s="44"/>
      <c r="SF223" s="44"/>
      <c r="SG223" s="44"/>
      <c r="SH223" s="44"/>
      <c r="SI223" s="44"/>
      <c r="SJ223" s="44"/>
      <c r="SK223" s="44"/>
      <c r="SL223" s="44"/>
      <c r="SM223" s="44"/>
      <c r="SN223" s="44"/>
      <c r="SO223" s="44"/>
      <c r="SP223" s="44"/>
      <c r="SQ223" s="44"/>
      <c r="SR223" s="44"/>
      <c r="SS223" s="44"/>
      <c r="ST223" s="44"/>
      <c r="SU223" s="44"/>
      <c r="SV223" s="44"/>
      <c r="SW223" s="44"/>
      <c r="SX223" s="44"/>
      <c r="SY223" s="44"/>
      <c r="SZ223" s="44"/>
      <c r="TA223" s="44"/>
      <c r="TB223" s="44"/>
      <c r="TC223" s="44"/>
      <c r="TD223" s="44"/>
      <c r="TE223" s="44"/>
      <c r="TF223" s="44"/>
      <c r="TG223" s="44"/>
      <c r="TH223" s="44"/>
      <c r="TI223" s="44"/>
      <c r="TJ223" s="44"/>
      <c r="TK223" s="44"/>
      <c r="TL223" s="44"/>
      <c r="TM223" s="44"/>
      <c r="TN223" s="44"/>
      <c r="TO223" s="44"/>
      <c r="TP223" s="44"/>
      <c r="TQ223" s="44"/>
      <c r="TR223" s="44"/>
      <c r="TS223" s="44"/>
      <c r="TT223" s="44"/>
      <c r="TU223" s="44"/>
      <c r="TV223" s="44"/>
      <c r="TW223" s="44"/>
      <c r="TX223" s="44"/>
      <c r="TY223" s="44"/>
      <c r="TZ223" s="44"/>
      <c r="UA223" s="44"/>
      <c r="UB223" s="44"/>
      <c r="UC223" s="44"/>
      <c r="UD223" s="44"/>
      <c r="UE223" s="44"/>
      <c r="UF223" s="44"/>
      <c r="UG223" s="44"/>
      <c r="UH223" s="44"/>
      <c r="UI223" s="44"/>
      <c r="UJ223" s="44"/>
      <c r="UK223" s="44"/>
      <c r="UL223" s="44"/>
      <c r="UM223" s="44"/>
      <c r="UN223" s="44"/>
      <c r="UO223" s="44"/>
      <c r="UP223" s="44"/>
      <c r="UQ223" s="44"/>
      <c r="UR223" s="44"/>
      <c r="US223" s="44"/>
      <c r="UT223" s="44"/>
      <c r="UU223" s="44"/>
      <c r="UV223" s="44"/>
      <c r="UW223" s="44"/>
      <c r="UX223" s="44"/>
      <c r="UY223" s="44"/>
      <c r="UZ223" s="44"/>
      <c r="VA223" s="44"/>
      <c r="VB223" s="44"/>
      <c r="VC223" s="44"/>
      <c r="VD223" s="44"/>
      <c r="VE223" s="44"/>
      <c r="VF223" s="44"/>
      <c r="VG223" s="44"/>
      <c r="VH223" s="44"/>
      <c r="VI223" s="44"/>
      <c r="VJ223" s="44"/>
      <c r="VK223" s="44"/>
      <c r="VL223" s="44"/>
      <c r="VM223" s="44"/>
      <c r="VN223" s="44"/>
      <c r="VO223" s="44"/>
      <c r="VP223" s="44"/>
      <c r="VQ223" s="44"/>
      <c r="VR223" s="44"/>
      <c r="VS223" s="44"/>
      <c r="VT223" s="44"/>
      <c r="VU223" s="44"/>
      <c r="VV223" s="44"/>
      <c r="VW223" s="44"/>
      <c r="VX223" s="44"/>
      <c r="VY223" s="44"/>
      <c r="VZ223" s="44"/>
      <c r="WA223" s="44"/>
      <c r="WB223" s="44"/>
      <c r="WC223" s="44"/>
      <c r="WD223" s="44"/>
      <c r="WE223" s="44"/>
      <c r="WF223" s="44"/>
      <c r="WG223" s="44"/>
      <c r="WH223" s="44"/>
      <c r="WI223" s="44"/>
      <c r="WJ223" s="44"/>
      <c r="WK223" s="44"/>
      <c r="WL223" s="44"/>
      <c r="WM223" s="44"/>
      <c r="WN223" s="44"/>
      <c r="WO223" s="44"/>
      <c r="WP223" s="44"/>
      <c r="WQ223" s="44"/>
      <c r="WR223" s="44"/>
      <c r="WS223" s="44"/>
      <c r="WT223" s="44"/>
      <c r="WU223" s="44"/>
      <c r="WV223" s="44"/>
      <c r="WW223" s="44"/>
      <c r="WX223" s="44"/>
      <c r="WY223" s="44"/>
      <c r="WZ223" s="44"/>
      <c r="XA223" s="44"/>
      <c r="XB223" s="44"/>
      <c r="XC223" s="44"/>
      <c r="XD223" s="44"/>
      <c r="XE223" s="44"/>
      <c r="XF223" s="44"/>
      <c r="XG223" s="44"/>
      <c r="XH223" s="44"/>
      <c r="XI223" s="44"/>
      <c r="XJ223" s="44"/>
      <c r="XK223" s="44"/>
      <c r="XL223" s="44"/>
      <c r="XM223" s="44"/>
      <c r="XN223" s="44"/>
      <c r="XO223" s="44"/>
      <c r="XP223" s="44"/>
      <c r="XQ223" s="44"/>
      <c r="XR223" s="44"/>
      <c r="XS223" s="44"/>
      <c r="XT223" s="44"/>
      <c r="XU223" s="44"/>
      <c r="XV223" s="44"/>
      <c r="XW223" s="44"/>
      <c r="XX223" s="44"/>
      <c r="XY223" s="44"/>
      <c r="XZ223" s="44"/>
      <c r="YA223" s="44"/>
      <c r="YB223" s="44"/>
      <c r="YC223" s="44"/>
      <c r="YD223" s="44"/>
      <c r="YE223" s="44"/>
      <c r="YF223" s="44"/>
      <c r="YG223" s="44"/>
      <c r="YH223" s="44"/>
      <c r="YI223" s="44"/>
      <c r="YJ223" s="44"/>
      <c r="YK223" s="44"/>
      <c r="YL223" s="44"/>
      <c r="YM223" s="44"/>
      <c r="YN223" s="44"/>
      <c r="YO223" s="44"/>
      <c r="YP223" s="44"/>
      <c r="YQ223" s="44"/>
      <c r="YR223" s="44"/>
      <c r="YS223" s="44"/>
      <c r="YT223" s="44"/>
      <c r="YU223" s="44"/>
      <c r="YV223" s="44"/>
      <c r="YW223" s="44"/>
      <c r="YX223" s="44"/>
      <c r="YY223" s="44"/>
      <c r="YZ223" s="44"/>
      <c r="ZA223" s="44"/>
      <c r="ZB223" s="44"/>
      <c r="ZC223" s="44"/>
      <c r="ZD223" s="44"/>
      <c r="ZE223" s="44"/>
      <c r="ZF223" s="44"/>
      <c r="ZG223" s="44"/>
      <c r="ZH223" s="44"/>
      <c r="ZI223" s="44"/>
      <c r="ZJ223" s="44"/>
      <c r="ZK223" s="44"/>
      <c r="ZL223" s="44"/>
      <c r="ZM223" s="44"/>
      <c r="ZN223" s="44"/>
      <c r="ZO223" s="44"/>
      <c r="ZP223" s="44"/>
      <c r="ZQ223" s="44"/>
      <c r="ZR223" s="44"/>
      <c r="ZS223" s="44"/>
      <c r="ZT223" s="44"/>
      <c r="ZU223" s="44"/>
      <c r="ZV223" s="44"/>
      <c r="ZW223" s="44"/>
      <c r="ZX223" s="44"/>
      <c r="ZY223" s="44"/>
      <c r="ZZ223" s="44"/>
      <c r="AAA223" s="44"/>
      <c r="AAB223" s="44"/>
      <c r="AAC223" s="44"/>
      <c r="AAD223" s="44"/>
      <c r="AAE223" s="44"/>
      <c r="AAF223" s="44"/>
      <c r="AAG223" s="44"/>
      <c r="AAH223" s="44"/>
      <c r="AAI223" s="44"/>
      <c r="AAJ223" s="44"/>
      <c r="AAK223" s="44"/>
      <c r="AAL223" s="44"/>
      <c r="AAM223" s="44"/>
      <c r="AAN223" s="44"/>
      <c r="AAO223" s="44"/>
      <c r="AAP223" s="44"/>
      <c r="AAQ223" s="44"/>
      <c r="AAR223" s="44"/>
      <c r="AAS223" s="44"/>
      <c r="AAT223" s="44"/>
      <c r="AAU223" s="44"/>
      <c r="AAV223" s="44"/>
      <c r="AAW223" s="44"/>
      <c r="AAX223" s="44"/>
      <c r="AAY223" s="44"/>
      <c r="AAZ223" s="44"/>
      <c r="ABA223" s="44"/>
      <c r="ABB223" s="44"/>
    </row>
    <row r="224" spans="1:731" x14ac:dyDescent="0.2">
      <c r="A224" s="55" t="s">
        <v>76</v>
      </c>
      <c r="B224" s="55"/>
      <c r="C224" s="62">
        <f>C223</f>
        <v>100</v>
      </c>
      <c r="D224" s="62">
        <f t="shared" ref="D224:G225" si="64">D223</f>
        <v>0</v>
      </c>
      <c r="E224" s="62">
        <f t="shared" si="64"/>
        <v>80</v>
      </c>
      <c r="F224" s="62">
        <f t="shared" si="64"/>
        <v>0</v>
      </c>
      <c r="G224" s="62">
        <f t="shared" si="64"/>
        <v>0</v>
      </c>
      <c r="H224" s="57"/>
      <c r="I224" s="57"/>
      <c r="J224" s="55"/>
      <c r="K224" s="55"/>
      <c r="L224" s="55"/>
      <c r="M224" s="55"/>
      <c r="N224" s="55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  <c r="AU224" s="44"/>
      <c r="AV224" s="44"/>
      <c r="AW224" s="44"/>
      <c r="AX224" s="44"/>
      <c r="AY224" s="44"/>
      <c r="AZ224" s="44"/>
      <c r="BA224" s="44"/>
      <c r="BB224" s="44"/>
      <c r="BC224" s="44"/>
      <c r="BD224" s="44"/>
      <c r="BE224" s="44"/>
      <c r="BF224" s="44"/>
      <c r="BG224" s="44"/>
      <c r="BH224" s="44"/>
      <c r="BI224" s="44"/>
      <c r="BJ224" s="44"/>
      <c r="BK224" s="44"/>
      <c r="BL224" s="44"/>
      <c r="BM224" s="44"/>
      <c r="BN224" s="44"/>
      <c r="BO224" s="44"/>
      <c r="BP224" s="44"/>
      <c r="BQ224" s="44"/>
      <c r="BR224" s="44"/>
      <c r="BS224" s="44"/>
      <c r="BT224" s="44"/>
      <c r="BU224" s="44"/>
      <c r="BV224" s="44"/>
      <c r="BW224" s="44"/>
      <c r="BX224" s="44"/>
      <c r="BY224" s="44"/>
      <c r="BZ224" s="44"/>
      <c r="CA224" s="44"/>
      <c r="CB224" s="44"/>
      <c r="CC224" s="44"/>
      <c r="CD224" s="44"/>
      <c r="CE224" s="44"/>
      <c r="CF224" s="44"/>
      <c r="CG224" s="44"/>
      <c r="CH224" s="44"/>
      <c r="CI224" s="44"/>
      <c r="CJ224" s="44"/>
      <c r="CK224" s="44"/>
      <c r="CL224" s="44"/>
      <c r="CM224" s="44"/>
      <c r="CN224" s="44"/>
      <c r="CO224" s="44"/>
      <c r="CP224" s="44"/>
      <c r="CQ224" s="44"/>
      <c r="CR224" s="44"/>
      <c r="CS224" s="44"/>
      <c r="CT224" s="44"/>
      <c r="CU224" s="44"/>
      <c r="CV224" s="44"/>
      <c r="CW224" s="44"/>
      <c r="CX224" s="44"/>
      <c r="CY224" s="44"/>
      <c r="CZ224" s="44"/>
      <c r="DA224" s="44"/>
      <c r="DB224" s="44"/>
      <c r="DC224" s="44"/>
      <c r="DD224" s="44"/>
      <c r="DE224" s="44"/>
      <c r="DF224" s="44"/>
      <c r="DG224" s="44"/>
      <c r="DH224" s="44"/>
      <c r="DI224" s="44"/>
      <c r="DJ224" s="44"/>
      <c r="DK224" s="44"/>
      <c r="DL224" s="44"/>
      <c r="DM224" s="44"/>
      <c r="DN224" s="44"/>
      <c r="DO224" s="44"/>
      <c r="DP224" s="44"/>
      <c r="DQ224" s="44"/>
      <c r="DR224" s="44"/>
      <c r="DS224" s="44"/>
      <c r="DT224" s="44"/>
      <c r="DU224" s="44"/>
      <c r="DV224" s="44"/>
      <c r="DW224" s="44"/>
      <c r="DX224" s="44"/>
      <c r="DY224" s="44"/>
      <c r="DZ224" s="44"/>
      <c r="EA224" s="44"/>
      <c r="EB224" s="44"/>
      <c r="EC224" s="44"/>
      <c r="ED224" s="44"/>
      <c r="EE224" s="44"/>
      <c r="EF224" s="44"/>
      <c r="EG224" s="44"/>
      <c r="EH224" s="44"/>
      <c r="EI224" s="44"/>
      <c r="EJ224" s="44"/>
      <c r="EK224" s="44"/>
      <c r="EL224" s="44"/>
      <c r="EM224" s="44"/>
      <c r="EN224" s="44"/>
      <c r="EO224" s="44"/>
      <c r="EP224" s="44"/>
      <c r="EQ224" s="44"/>
      <c r="ER224" s="44"/>
      <c r="ES224" s="44"/>
      <c r="ET224" s="44"/>
      <c r="EU224" s="44"/>
      <c r="EV224" s="44"/>
      <c r="EW224" s="44"/>
      <c r="EX224" s="44"/>
      <c r="EY224" s="44"/>
      <c r="EZ224" s="44"/>
      <c r="FA224" s="44"/>
      <c r="FB224" s="44"/>
      <c r="FC224" s="44"/>
      <c r="FD224" s="44"/>
      <c r="FE224" s="44"/>
      <c r="FF224" s="44"/>
      <c r="FG224" s="44"/>
      <c r="FH224" s="44"/>
      <c r="FI224" s="44"/>
      <c r="FJ224" s="44"/>
      <c r="FK224" s="44"/>
      <c r="FL224" s="44"/>
      <c r="FM224" s="44"/>
      <c r="FN224" s="44"/>
      <c r="FO224" s="44"/>
      <c r="FP224" s="44"/>
      <c r="FQ224" s="44"/>
      <c r="FR224" s="44"/>
      <c r="FS224" s="44"/>
      <c r="FT224" s="44"/>
      <c r="FU224" s="44"/>
      <c r="FV224" s="44"/>
      <c r="FW224" s="44"/>
      <c r="FX224" s="44"/>
      <c r="FY224" s="44"/>
      <c r="FZ224" s="44"/>
      <c r="GA224" s="44"/>
      <c r="GB224" s="44"/>
      <c r="GC224" s="44"/>
      <c r="GD224" s="44"/>
      <c r="GE224" s="44"/>
      <c r="GF224" s="44"/>
      <c r="GG224" s="44"/>
      <c r="GH224" s="44"/>
      <c r="GI224" s="44"/>
      <c r="GJ224" s="44"/>
      <c r="GK224" s="44"/>
      <c r="GL224" s="44"/>
      <c r="GM224" s="44"/>
      <c r="GN224" s="44"/>
      <c r="GO224" s="44"/>
      <c r="GP224" s="44"/>
      <c r="GQ224" s="44"/>
      <c r="GR224" s="44"/>
      <c r="GS224" s="44"/>
      <c r="GT224" s="44"/>
      <c r="GU224" s="44"/>
      <c r="GV224" s="44"/>
      <c r="GW224" s="44"/>
      <c r="GX224" s="44"/>
      <c r="GY224" s="44"/>
      <c r="GZ224" s="44"/>
      <c r="HA224" s="44"/>
      <c r="HB224" s="44"/>
      <c r="HC224" s="44"/>
      <c r="HD224" s="44"/>
      <c r="HE224" s="44"/>
      <c r="HF224" s="44"/>
      <c r="HG224" s="44"/>
      <c r="HH224" s="44"/>
      <c r="HI224" s="44"/>
      <c r="HJ224" s="44"/>
      <c r="HK224" s="44"/>
      <c r="HL224" s="44"/>
      <c r="HM224" s="44"/>
      <c r="HN224" s="44"/>
      <c r="HO224" s="44"/>
      <c r="HP224" s="44"/>
      <c r="HQ224" s="44"/>
      <c r="HR224" s="44"/>
      <c r="HS224" s="44"/>
      <c r="HT224" s="44"/>
      <c r="HU224" s="44"/>
      <c r="HV224" s="44"/>
      <c r="HW224" s="44"/>
      <c r="HX224" s="44"/>
      <c r="HY224" s="44"/>
      <c r="HZ224" s="44"/>
      <c r="IA224" s="44"/>
      <c r="IB224" s="44"/>
      <c r="IC224" s="44"/>
      <c r="ID224" s="44"/>
      <c r="IE224" s="44"/>
      <c r="IF224" s="44"/>
      <c r="IG224" s="44"/>
      <c r="IH224" s="44"/>
      <c r="II224" s="44"/>
      <c r="IJ224" s="44"/>
      <c r="IK224" s="44"/>
      <c r="IL224" s="44"/>
      <c r="IM224" s="44"/>
      <c r="IN224" s="44"/>
      <c r="IO224" s="44"/>
      <c r="IP224" s="44"/>
      <c r="IQ224" s="44"/>
      <c r="IR224" s="44"/>
      <c r="IS224" s="44"/>
      <c r="IT224" s="44"/>
      <c r="IU224" s="44"/>
      <c r="IV224" s="44"/>
      <c r="IW224" s="44"/>
      <c r="IX224" s="44"/>
      <c r="IY224" s="44"/>
      <c r="IZ224" s="44"/>
      <c r="JA224" s="44"/>
      <c r="JB224" s="44"/>
      <c r="JC224" s="44"/>
      <c r="JD224" s="44"/>
      <c r="JE224" s="44"/>
      <c r="JF224" s="44"/>
      <c r="JG224" s="44"/>
      <c r="JH224" s="44"/>
      <c r="JI224" s="44"/>
      <c r="JJ224" s="44"/>
      <c r="JK224" s="44"/>
      <c r="JL224" s="44"/>
      <c r="JM224" s="44"/>
      <c r="JN224" s="44"/>
      <c r="JO224" s="44"/>
      <c r="JP224" s="44"/>
      <c r="JQ224" s="44"/>
      <c r="JR224" s="44"/>
      <c r="JS224" s="44"/>
      <c r="JT224" s="44"/>
      <c r="JU224" s="44"/>
      <c r="JV224" s="44"/>
      <c r="JW224" s="44"/>
      <c r="JX224" s="44"/>
      <c r="JY224" s="44"/>
      <c r="JZ224" s="44"/>
      <c r="KA224" s="44"/>
      <c r="KB224" s="44"/>
      <c r="KC224" s="44"/>
      <c r="KD224" s="44"/>
      <c r="KE224" s="44"/>
      <c r="KF224" s="44"/>
      <c r="KG224" s="44"/>
      <c r="KH224" s="44"/>
      <c r="KI224" s="44"/>
      <c r="KJ224" s="44"/>
      <c r="KK224" s="44"/>
      <c r="KL224" s="44"/>
      <c r="KM224" s="44"/>
      <c r="KN224" s="44"/>
      <c r="KO224" s="44"/>
      <c r="KP224" s="44"/>
      <c r="KQ224" s="44"/>
      <c r="KR224" s="44"/>
      <c r="KS224" s="44"/>
      <c r="KT224" s="44"/>
      <c r="KU224" s="44"/>
      <c r="KV224" s="44"/>
      <c r="KW224" s="44"/>
      <c r="KX224" s="44"/>
      <c r="KY224" s="44"/>
      <c r="KZ224" s="44"/>
      <c r="LA224" s="44"/>
      <c r="LB224" s="44"/>
      <c r="LC224" s="44"/>
      <c r="LD224" s="44"/>
      <c r="LE224" s="44"/>
      <c r="LF224" s="44"/>
      <c r="LG224" s="44"/>
      <c r="LH224" s="44"/>
      <c r="LI224" s="44"/>
      <c r="LJ224" s="44"/>
      <c r="LK224" s="44"/>
      <c r="LL224" s="44"/>
      <c r="LM224" s="44"/>
      <c r="LN224" s="44"/>
      <c r="LO224" s="44"/>
      <c r="LP224" s="44"/>
      <c r="LQ224" s="44"/>
      <c r="LR224" s="44"/>
      <c r="LS224" s="44"/>
      <c r="LT224" s="44"/>
      <c r="LU224" s="44"/>
      <c r="LV224" s="44"/>
      <c r="LW224" s="44"/>
      <c r="LX224" s="44"/>
      <c r="LY224" s="44"/>
      <c r="LZ224" s="44"/>
      <c r="MA224" s="44"/>
      <c r="MB224" s="44"/>
      <c r="MC224" s="44"/>
      <c r="MD224" s="44"/>
      <c r="ME224" s="44"/>
      <c r="MF224" s="44"/>
      <c r="MG224" s="44"/>
      <c r="MH224" s="44"/>
      <c r="MI224" s="44"/>
      <c r="MJ224" s="44"/>
      <c r="MK224" s="44"/>
      <c r="ML224" s="44"/>
      <c r="MM224" s="44"/>
      <c r="MN224" s="44"/>
      <c r="MO224" s="44"/>
      <c r="MP224" s="44"/>
      <c r="MQ224" s="44"/>
      <c r="MR224" s="44"/>
      <c r="MS224" s="44"/>
      <c r="MT224" s="44"/>
      <c r="MU224" s="44"/>
      <c r="MV224" s="44"/>
      <c r="MW224" s="44"/>
      <c r="MX224" s="44"/>
      <c r="MY224" s="44"/>
      <c r="MZ224" s="44"/>
      <c r="NA224" s="44"/>
      <c r="NB224" s="44"/>
      <c r="NC224" s="44"/>
      <c r="ND224" s="44"/>
      <c r="NE224" s="44"/>
      <c r="NF224" s="44"/>
      <c r="NG224" s="44"/>
      <c r="NH224" s="44"/>
      <c r="NI224" s="44"/>
      <c r="NJ224" s="44"/>
      <c r="NK224" s="44"/>
      <c r="NL224" s="44"/>
      <c r="NM224" s="44"/>
      <c r="NN224" s="44"/>
      <c r="NO224" s="44"/>
      <c r="NP224" s="44"/>
      <c r="NQ224" s="44"/>
      <c r="NR224" s="44"/>
      <c r="NS224" s="44"/>
      <c r="NT224" s="44"/>
      <c r="NU224" s="44"/>
      <c r="NV224" s="44"/>
      <c r="NW224" s="44"/>
      <c r="NX224" s="44"/>
      <c r="NY224" s="44"/>
      <c r="NZ224" s="44"/>
      <c r="OA224" s="44"/>
      <c r="OB224" s="44"/>
      <c r="OC224" s="44"/>
      <c r="OD224" s="44"/>
      <c r="OE224" s="44"/>
      <c r="OF224" s="44"/>
      <c r="OG224" s="44"/>
      <c r="OH224" s="44"/>
      <c r="OI224" s="44"/>
      <c r="OJ224" s="44"/>
      <c r="OK224" s="44"/>
      <c r="OL224" s="44"/>
      <c r="OM224" s="44"/>
      <c r="ON224" s="44"/>
      <c r="OO224" s="44"/>
      <c r="OP224" s="44"/>
      <c r="OQ224" s="44"/>
      <c r="OR224" s="44"/>
      <c r="OS224" s="44"/>
      <c r="OT224" s="44"/>
      <c r="OU224" s="44"/>
      <c r="OV224" s="44"/>
      <c r="OW224" s="44"/>
      <c r="OX224" s="44"/>
      <c r="OY224" s="44"/>
      <c r="OZ224" s="44"/>
      <c r="PA224" s="44"/>
      <c r="PB224" s="44"/>
      <c r="PC224" s="44"/>
      <c r="PD224" s="44"/>
      <c r="PE224" s="44"/>
      <c r="PF224" s="44"/>
      <c r="PG224" s="44"/>
      <c r="PH224" s="44"/>
      <c r="PI224" s="44"/>
      <c r="PJ224" s="44"/>
      <c r="PK224" s="44"/>
      <c r="PL224" s="44"/>
      <c r="PM224" s="44"/>
      <c r="PN224" s="44"/>
      <c r="PO224" s="44"/>
      <c r="PP224" s="44"/>
      <c r="PQ224" s="44"/>
      <c r="PR224" s="44"/>
      <c r="PS224" s="44"/>
      <c r="PT224" s="44"/>
      <c r="PU224" s="44"/>
      <c r="PV224" s="44"/>
      <c r="PW224" s="44"/>
      <c r="PX224" s="44"/>
      <c r="PY224" s="44"/>
      <c r="PZ224" s="44"/>
      <c r="QA224" s="44"/>
      <c r="QB224" s="44"/>
      <c r="QC224" s="44"/>
      <c r="QD224" s="44"/>
      <c r="QE224" s="44"/>
      <c r="QF224" s="44"/>
      <c r="QG224" s="44"/>
      <c r="QH224" s="44"/>
      <c r="QI224" s="44"/>
      <c r="QJ224" s="44"/>
      <c r="QK224" s="44"/>
      <c r="QL224" s="44"/>
      <c r="QM224" s="44"/>
      <c r="QN224" s="44"/>
      <c r="QO224" s="44"/>
      <c r="QP224" s="44"/>
      <c r="QQ224" s="44"/>
      <c r="QR224" s="44"/>
      <c r="QS224" s="44"/>
      <c r="QT224" s="44"/>
      <c r="QU224" s="44"/>
      <c r="QV224" s="44"/>
      <c r="QW224" s="44"/>
      <c r="QX224" s="44"/>
      <c r="QY224" s="44"/>
      <c r="QZ224" s="44"/>
      <c r="RA224" s="44"/>
      <c r="RB224" s="44"/>
      <c r="RC224" s="44"/>
      <c r="RD224" s="44"/>
      <c r="RE224" s="44"/>
      <c r="RF224" s="44"/>
      <c r="RG224" s="44"/>
      <c r="RH224" s="44"/>
      <c r="RI224" s="44"/>
      <c r="RJ224" s="44"/>
      <c r="RK224" s="44"/>
      <c r="RL224" s="44"/>
      <c r="RM224" s="44"/>
      <c r="RN224" s="44"/>
      <c r="RO224" s="44"/>
      <c r="RP224" s="44"/>
      <c r="RQ224" s="44"/>
      <c r="RR224" s="44"/>
      <c r="RS224" s="44"/>
      <c r="RT224" s="44"/>
      <c r="RU224" s="44"/>
      <c r="RV224" s="44"/>
      <c r="RW224" s="44"/>
      <c r="RX224" s="44"/>
      <c r="RY224" s="44"/>
      <c r="RZ224" s="44"/>
      <c r="SA224" s="44"/>
      <c r="SB224" s="44"/>
      <c r="SC224" s="44"/>
      <c r="SD224" s="44"/>
      <c r="SE224" s="44"/>
      <c r="SF224" s="44"/>
      <c r="SG224" s="44"/>
      <c r="SH224" s="44"/>
      <c r="SI224" s="44"/>
      <c r="SJ224" s="44"/>
      <c r="SK224" s="44"/>
      <c r="SL224" s="44"/>
      <c r="SM224" s="44"/>
      <c r="SN224" s="44"/>
      <c r="SO224" s="44"/>
      <c r="SP224" s="44"/>
      <c r="SQ224" s="44"/>
      <c r="SR224" s="44"/>
      <c r="SS224" s="44"/>
      <c r="ST224" s="44"/>
      <c r="SU224" s="44"/>
      <c r="SV224" s="44"/>
      <c r="SW224" s="44"/>
      <c r="SX224" s="44"/>
      <c r="SY224" s="44"/>
      <c r="SZ224" s="44"/>
      <c r="TA224" s="44"/>
      <c r="TB224" s="44"/>
      <c r="TC224" s="44"/>
      <c r="TD224" s="44"/>
      <c r="TE224" s="44"/>
      <c r="TF224" s="44"/>
      <c r="TG224" s="44"/>
      <c r="TH224" s="44"/>
      <c r="TI224" s="44"/>
      <c r="TJ224" s="44"/>
      <c r="TK224" s="44"/>
      <c r="TL224" s="44"/>
      <c r="TM224" s="44"/>
      <c r="TN224" s="44"/>
      <c r="TO224" s="44"/>
      <c r="TP224" s="44"/>
      <c r="TQ224" s="44"/>
      <c r="TR224" s="44"/>
      <c r="TS224" s="44"/>
      <c r="TT224" s="44"/>
      <c r="TU224" s="44"/>
      <c r="TV224" s="44"/>
      <c r="TW224" s="44"/>
      <c r="TX224" s="44"/>
      <c r="TY224" s="44"/>
      <c r="TZ224" s="44"/>
      <c r="UA224" s="44"/>
      <c r="UB224" s="44"/>
      <c r="UC224" s="44"/>
      <c r="UD224" s="44"/>
      <c r="UE224" s="44"/>
      <c r="UF224" s="44"/>
      <c r="UG224" s="44"/>
      <c r="UH224" s="44"/>
      <c r="UI224" s="44"/>
      <c r="UJ224" s="44"/>
      <c r="UK224" s="44"/>
      <c r="UL224" s="44"/>
      <c r="UM224" s="44"/>
      <c r="UN224" s="44"/>
      <c r="UO224" s="44"/>
      <c r="UP224" s="44"/>
      <c r="UQ224" s="44"/>
      <c r="UR224" s="44"/>
      <c r="US224" s="44"/>
      <c r="UT224" s="44"/>
      <c r="UU224" s="44"/>
      <c r="UV224" s="44"/>
      <c r="UW224" s="44"/>
      <c r="UX224" s="44"/>
      <c r="UY224" s="44"/>
      <c r="UZ224" s="44"/>
      <c r="VA224" s="44"/>
      <c r="VB224" s="44"/>
      <c r="VC224" s="44"/>
      <c r="VD224" s="44"/>
      <c r="VE224" s="44"/>
      <c r="VF224" s="44"/>
      <c r="VG224" s="44"/>
      <c r="VH224" s="44"/>
      <c r="VI224" s="44"/>
      <c r="VJ224" s="44"/>
      <c r="VK224" s="44"/>
      <c r="VL224" s="44"/>
      <c r="VM224" s="44"/>
      <c r="VN224" s="44"/>
      <c r="VO224" s="44"/>
      <c r="VP224" s="44"/>
      <c r="VQ224" s="44"/>
      <c r="VR224" s="44"/>
      <c r="VS224" s="44"/>
      <c r="VT224" s="44"/>
      <c r="VU224" s="44"/>
      <c r="VV224" s="44"/>
      <c r="VW224" s="44"/>
      <c r="VX224" s="44"/>
      <c r="VY224" s="44"/>
      <c r="VZ224" s="44"/>
      <c r="WA224" s="44"/>
      <c r="WB224" s="44"/>
      <c r="WC224" s="44"/>
      <c r="WD224" s="44"/>
      <c r="WE224" s="44"/>
      <c r="WF224" s="44"/>
      <c r="WG224" s="44"/>
      <c r="WH224" s="44"/>
      <c r="WI224" s="44"/>
      <c r="WJ224" s="44"/>
      <c r="WK224" s="44"/>
      <c r="WL224" s="44"/>
      <c r="WM224" s="44"/>
      <c r="WN224" s="44"/>
      <c r="WO224" s="44"/>
      <c r="WP224" s="44"/>
      <c r="WQ224" s="44"/>
      <c r="WR224" s="44"/>
      <c r="WS224" s="44"/>
      <c r="WT224" s="44"/>
      <c r="WU224" s="44"/>
      <c r="WV224" s="44"/>
      <c r="WW224" s="44"/>
      <c r="WX224" s="44"/>
      <c r="WY224" s="44"/>
      <c r="WZ224" s="44"/>
      <c r="XA224" s="44"/>
      <c r="XB224" s="44"/>
      <c r="XC224" s="44"/>
      <c r="XD224" s="44"/>
      <c r="XE224" s="44"/>
      <c r="XF224" s="44"/>
      <c r="XG224" s="44"/>
      <c r="XH224" s="44"/>
      <c r="XI224" s="44"/>
      <c r="XJ224" s="44"/>
      <c r="XK224" s="44"/>
      <c r="XL224" s="44"/>
      <c r="XM224" s="44"/>
      <c r="XN224" s="44"/>
      <c r="XO224" s="44"/>
      <c r="XP224" s="44"/>
      <c r="XQ224" s="44"/>
      <c r="XR224" s="44"/>
      <c r="XS224" s="44"/>
      <c r="XT224" s="44"/>
      <c r="XU224" s="44"/>
      <c r="XV224" s="44"/>
      <c r="XW224" s="44"/>
      <c r="XX224" s="44"/>
      <c r="XY224" s="44"/>
      <c r="XZ224" s="44"/>
      <c r="YA224" s="44"/>
      <c r="YB224" s="44"/>
      <c r="YC224" s="44"/>
      <c r="YD224" s="44"/>
      <c r="YE224" s="44"/>
      <c r="YF224" s="44"/>
      <c r="YG224" s="44"/>
      <c r="YH224" s="44"/>
      <c r="YI224" s="44"/>
      <c r="YJ224" s="44"/>
      <c r="YK224" s="44"/>
      <c r="YL224" s="44"/>
      <c r="YM224" s="44"/>
      <c r="YN224" s="44"/>
      <c r="YO224" s="44"/>
      <c r="YP224" s="44"/>
      <c r="YQ224" s="44"/>
      <c r="YR224" s="44"/>
      <c r="YS224" s="44"/>
      <c r="YT224" s="44"/>
      <c r="YU224" s="44"/>
      <c r="YV224" s="44"/>
      <c r="YW224" s="44"/>
      <c r="YX224" s="44"/>
      <c r="YY224" s="44"/>
      <c r="YZ224" s="44"/>
      <c r="ZA224" s="44"/>
      <c r="ZB224" s="44"/>
      <c r="ZC224" s="44"/>
      <c r="ZD224" s="44"/>
      <c r="ZE224" s="44"/>
      <c r="ZF224" s="44"/>
      <c r="ZG224" s="44"/>
      <c r="ZH224" s="44"/>
      <c r="ZI224" s="44"/>
      <c r="ZJ224" s="44"/>
      <c r="ZK224" s="44"/>
      <c r="ZL224" s="44"/>
      <c r="ZM224" s="44"/>
      <c r="ZN224" s="44"/>
      <c r="ZO224" s="44"/>
      <c r="ZP224" s="44"/>
      <c r="ZQ224" s="44"/>
      <c r="ZR224" s="44"/>
      <c r="ZS224" s="44"/>
      <c r="ZT224" s="44"/>
      <c r="ZU224" s="44"/>
      <c r="ZV224" s="44"/>
      <c r="ZW224" s="44"/>
      <c r="ZX224" s="44"/>
      <c r="ZY224" s="44"/>
      <c r="ZZ224" s="44"/>
      <c r="AAA224" s="44"/>
      <c r="AAB224" s="44"/>
      <c r="AAC224" s="44"/>
      <c r="AAD224" s="44"/>
      <c r="AAE224" s="44"/>
      <c r="AAF224" s="44"/>
      <c r="AAG224" s="44"/>
      <c r="AAH224" s="44"/>
      <c r="AAI224" s="44"/>
      <c r="AAJ224" s="44"/>
      <c r="AAK224" s="44"/>
      <c r="AAL224" s="44"/>
      <c r="AAM224" s="44"/>
      <c r="AAN224" s="44"/>
      <c r="AAO224" s="44"/>
      <c r="AAP224" s="44"/>
      <c r="AAQ224" s="44"/>
      <c r="AAR224" s="44"/>
      <c r="AAS224" s="44"/>
      <c r="AAT224" s="44"/>
      <c r="AAU224" s="44"/>
      <c r="AAV224" s="44"/>
      <c r="AAW224" s="44"/>
      <c r="AAX224" s="44"/>
      <c r="AAY224" s="44"/>
      <c r="AAZ224" s="44"/>
      <c r="ABA224" s="44"/>
      <c r="ABB224" s="44"/>
    </row>
    <row r="225" spans="1:730" x14ac:dyDescent="0.2">
      <c r="A225" s="23" t="s">
        <v>25</v>
      </c>
      <c r="B225" s="23"/>
      <c r="C225" s="63">
        <f>C224</f>
        <v>100</v>
      </c>
      <c r="D225" s="63">
        <f t="shared" si="64"/>
        <v>0</v>
      </c>
      <c r="E225" s="63">
        <f t="shared" si="64"/>
        <v>80</v>
      </c>
      <c r="F225" s="63">
        <f t="shared" si="64"/>
        <v>0</v>
      </c>
      <c r="G225" s="63">
        <f t="shared" si="64"/>
        <v>0</v>
      </c>
      <c r="H225" s="23"/>
      <c r="I225" s="23"/>
      <c r="J225" s="23"/>
      <c r="K225" s="23"/>
      <c r="L225" s="23"/>
      <c r="M225" s="23"/>
      <c r="N225" s="23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44"/>
      <c r="AV225" s="44"/>
      <c r="AW225" s="44"/>
      <c r="AX225" s="44"/>
      <c r="AY225" s="44"/>
      <c r="AZ225" s="44"/>
      <c r="BA225" s="44"/>
      <c r="BB225" s="44"/>
      <c r="BC225" s="44"/>
      <c r="BD225" s="44"/>
      <c r="BE225" s="44"/>
      <c r="BF225" s="44"/>
      <c r="BG225" s="44"/>
      <c r="BH225" s="44"/>
      <c r="BI225" s="44"/>
      <c r="BJ225" s="44"/>
      <c r="BK225" s="44"/>
      <c r="BL225" s="44"/>
      <c r="BM225" s="44"/>
      <c r="BN225" s="44"/>
      <c r="BO225" s="44"/>
      <c r="BP225" s="44"/>
      <c r="BQ225" s="44"/>
      <c r="BR225" s="44"/>
      <c r="BS225" s="44"/>
      <c r="BT225" s="44"/>
      <c r="BU225" s="44"/>
      <c r="BV225" s="44"/>
      <c r="BW225" s="44"/>
      <c r="BX225" s="44"/>
      <c r="BY225" s="44"/>
      <c r="BZ225" s="44"/>
      <c r="CA225" s="44"/>
      <c r="CB225" s="44"/>
      <c r="CC225" s="44"/>
      <c r="CD225" s="44"/>
      <c r="CE225" s="44"/>
      <c r="CF225" s="44"/>
      <c r="CG225" s="44"/>
      <c r="CH225" s="44"/>
      <c r="CI225" s="44"/>
      <c r="CJ225" s="44"/>
      <c r="CK225" s="44"/>
      <c r="CL225" s="44"/>
      <c r="CM225" s="44"/>
      <c r="CN225" s="44"/>
      <c r="CO225" s="44"/>
      <c r="CP225" s="44"/>
      <c r="CQ225" s="44"/>
      <c r="CR225" s="44"/>
      <c r="CS225" s="44"/>
      <c r="CT225" s="44"/>
      <c r="CU225" s="44"/>
      <c r="CV225" s="44"/>
      <c r="CW225" s="44"/>
      <c r="CX225" s="44"/>
      <c r="CY225" s="44"/>
      <c r="CZ225" s="44"/>
      <c r="DA225" s="44"/>
      <c r="DB225" s="44"/>
      <c r="DC225" s="44"/>
      <c r="DD225" s="44"/>
      <c r="DE225" s="44"/>
      <c r="DF225" s="44"/>
      <c r="DG225" s="44"/>
      <c r="DH225" s="44"/>
      <c r="DI225" s="44"/>
      <c r="DJ225" s="44"/>
      <c r="DK225" s="44"/>
      <c r="DL225" s="44"/>
      <c r="DM225" s="44"/>
      <c r="DN225" s="44"/>
      <c r="DO225" s="44"/>
      <c r="DP225" s="44"/>
      <c r="DQ225" s="44"/>
      <c r="DR225" s="44"/>
      <c r="DS225" s="44"/>
      <c r="DT225" s="44"/>
      <c r="DU225" s="44"/>
      <c r="DV225" s="44"/>
      <c r="DW225" s="44"/>
      <c r="DX225" s="44"/>
      <c r="DY225" s="44"/>
      <c r="DZ225" s="44"/>
      <c r="EA225" s="44"/>
      <c r="EB225" s="44"/>
      <c r="EC225" s="44"/>
      <c r="ED225" s="44"/>
      <c r="EE225" s="44"/>
      <c r="EF225" s="44"/>
      <c r="EG225" s="44"/>
      <c r="EH225" s="44"/>
      <c r="EI225" s="44"/>
      <c r="EJ225" s="44"/>
      <c r="EK225" s="44"/>
      <c r="EL225" s="44"/>
      <c r="EM225" s="44"/>
      <c r="EN225" s="44"/>
      <c r="EO225" s="44"/>
      <c r="EP225" s="44"/>
      <c r="EQ225" s="44"/>
      <c r="ER225" s="44"/>
      <c r="ES225" s="44"/>
      <c r="ET225" s="44"/>
      <c r="EU225" s="44"/>
      <c r="EV225" s="44"/>
      <c r="EW225" s="44"/>
      <c r="EX225" s="44"/>
      <c r="EY225" s="44"/>
      <c r="EZ225" s="44"/>
      <c r="FA225" s="44"/>
      <c r="FB225" s="44"/>
      <c r="FC225" s="44"/>
      <c r="FD225" s="44"/>
      <c r="FE225" s="44"/>
      <c r="FF225" s="44"/>
      <c r="FG225" s="44"/>
      <c r="FH225" s="44"/>
      <c r="FI225" s="44"/>
      <c r="FJ225" s="44"/>
      <c r="FK225" s="44"/>
      <c r="FL225" s="44"/>
      <c r="FM225" s="44"/>
      <c r="FN225" s="44"/>
      <c r="FO225" s="44"/>
      <c r="FP225" s="44"/>
      <c r="FQ225" s="44"/>
      <c r="FR225" s="44"/>
      <c r="FS225" s="44"/>
      <c r="FT225" s="44"/>
      <c r="FU225" s="44"/>
      <c r="FV225" s="44"/>
      <c r="FW225" s="44"/>
      <c r="FX225" s="44"/>
      <c r="FY225" s="44"/>
      <c r="FZ225" s="44"/>
      <c r="GA225" s="44"/>
      <c r="GB225" s="44"/>
      <c r="GC225" s="44"/>
      <c r="GD225" s="44"/>
      <c r="GE225" s="44"/>
      <c r="GF225" s="44"/>
      <c r="GG225" s="44"/>
      <c r="GH225" s="44"/>
      <c r="GI225" s="44"/>
      <c r="GJ225" s="44"/>
      <c r="GK225" s="44"/>
      <c r="GL225" s="44"/>
      <c r="GM225" s="44"/>
      <c r="GN225" s="44"/>
      <c r="GO225" s="44"/>
      <c r="GP225" s="44"/>
      <c r="GQ225" s="44"/>
      <c r="GR225" s="44"/>
      <c r="GS225" s="44"/>
      <c r="GT225" s="44"/>
      <c r="GU225" s="44"/>
      <c r="GV225" s="44"/>
      <c r="GW225" s="44"/>
      <c r="GX225" s="44"/>
      <c r="GY225" s="44"/>
      <c r="GZ225" s="44"/>
      <c r="HA225" s="44"/>
      <c r="HB225" s="44"/>
      <c r="HC225" s="44"/>
      <c r="HD225" s="44"/>
      <c r="HE225" s="44"/>
      <c r="HF225" s="44"/>
      <c r="HG225" s="44"/>
      <c r="HH225" s="44"/>
      <c r="HI225" s="44"/>
      <c r="HJ225" s="44"/>
      <c r="HK225" s="44"/>
      <c r="HL225" s="44"/>
      <c r="HM225" s="44"/>
      <c r="HN225" s="44"/>
      <c r="HO225" s="44"/>
      <c r="HP225" s="44"/>
      <c r="HQ225" s="44"/>
      <c r="HR225" s="44"/>
      <c r="HS225" s="44"/>
      <c r="HT225" s="44"/>
      <c r="HU225" s="44"/>
      <c r="HV225" s="44"/>
      <c r="HW225" s="44"/>
      <c r="HX225" s="44"/>
      <c r="HY225" s="44"/>
      <c r="HZ225" s="44"/>
      <c r="IA225" s="44"/>
      <c r="IB225" s="44"/>
      <c r="IC225" s="44"/>
      <c r="ID225" s="44"/>
      <c r="IE225" s="44"/>
      <c r="IF225" s="44"/>
      <c r="IG225" s="44"/>
      <c r="IH225" s="44"/>
      <c r="II225" s="44"/>
      <c r="IJ225" s="44"/>
      <c r="IK225" s="44"/>
      <c r="IL225" s="44"/>
      <c r="IM225" s="44"/>
      <c r="IN225" s="44"/>
      <c r="IO225" s="44"/>
      <c r="IP225" s="44"/>
      <c r="IQ225" s="44"/>
      <c r="IR225" s="44"/>
      <c r="IS225" s="44"/>
      <c r="IT225" s="44"/>
      <c r="IU225" s="44"/>
      <c r="IV225" s="44"/>
      <c r="IW225" s="44"/>
      <c r="IX225" s="44"/>
      <c r="IY225" s="44"/>
      <c r="IZ225" s="44"/>
      <c r="JA225" s="44"/>
      <c r="JB225" s="44"/>
      <c r="JC225" s="44"/>
      <c r="JD225" s="44"/>
      <c r="JE225" s="44"/>
      <c r="JF225" s="44"/>
      <c r="JG225" s="44"/>
      <c r="JH225" s="44"/>
      <c r="JI225" s="44"/>
      <c r="JJ225" s="44"/>
      <c r="JK225" s="44"/>
      <c r="JL225" s="44"/>
      <c r="JM225" s="44"/>
      <c r="JN225" s="44"/>
      <c r="JO225" s="44"/>
      <c r="JP225" s="44"/>
      <c r="JQ225" s="44"/>
      <c r="JR225" s="44"/>
      <c r="JS225" s="44"/>
      <c r="JT225" s="44"/>
      <c r="JU225" s="44"/>
      <c r="JV225" s="44"/>
      <c r="JW225" s="44"/>
      <c r="JX225" s="44"/>
      <c r="JY225" s="44"/>
      <c r="JZ225" s="44"/>
      <c r="KA225" s="44"/>
      <c r="KB225" s="44"/>
      <c r="KC225" s="44"/>
      <c r="KD225" s="44"/>
      <c r="KE225" s="44"/>
      <c r="KF225" s="44"/>
      <c r="KG225" s="44"/>
      <c r="KH225" s="44"/>
      <c r="KI225" s="44"/>
      <c r="KJ225" s="44"/>
      <c r="KK225" s="44"/>
      <c r="KL225" s="44"/>
      <c r="KM225" s="44"/>
      <c r="KN225" s="44"/>
      <c r="KO225" s="44"/>
      <c r="KP225" s="44"/>
      <c r="KQ225" s="44"/>
      <c r="KR225" s="44"/>
      <c r="KS225" s="44"/>
      <c r="KT225" s="44"/>
      <c r="KU225" s="44"/>
      <c r="KV225" s="44"/>
      <c r="KW225" s="44"/>
      <c r="KX225" s="44"/>
      <c r="KY225" s="44"/>
      <c r="KZ225" s="44"/>
      <c r="LA225" s="44"/>
      <c r="LB225" s="44"/>
      <c r="LC225" s="44"/>
      <c r="LD225" s="44"/>
      <c r="LE225" s="44"/>
      <c r="LF225" s="44"/>
      <c r="LG225" s="44"/>
      <c r="LH225" s="44"/>
      <c r="LI225" s="44"/>
      <c r="LJ225" s="44"/>
      <c r="LK225" s="44"/>
      <c r="LL225" s="44"/>
      <c r="LM225" s="44"/>
      <c r="LN225" s="44"/>
      <c r="LO225" s="44"/>
      <c r="LP225" s="44"/>
      <c r="LQ225" s="44"/>
      <c r="LR225" s="44"/>
      <c r="LS225" s="44"/>
      <c r="LT225" s="44"/>
      <c r="LU225" s="44"/>
      <c r="LV225" s="44"/>
      <c r="LW225" s="44"/>
      <c r="LX225" s="44"/>
      <c r="LY225" s="44"/>
      <c r="LZ225" s="44"/>
      <c r="MA225" s="44"/>
      <c r="MB225" s="44"/>
      <c r="MC225" s="44"/>
      <c r="MD225" s="44"/>
      <c r="ME225" s="44"/>
      <c r="MF225" s="44"/>
      <c r="MG225" s="44"/>
      <c r="MH225" s="44"/>
      <c r="MI225" s="44"/>
      <c r="MJ225" s="44"/>
      <c r="MK225" s="44"/>
      <c r="ML225" s="44"/>
      <c r="MM225" s="44"/>
      <c r="MN225" s="44"/>
      <c r="MO225" s="44"/>
      <c r="MP225" s="44"/>
      <c r="MQ225" s="44"/>
      <c r="MR225" s="44"/>
      <c r="MS225" s="44"/>
      <c r="MT225" s="44"/>
      <c r="MU225" s="44"/>
      <c r="MV225" s="44"/>
      <c r="MW225" s="44"/>
      <c r="MX225" s="44"/>
      <c r="MY225" s="44"/>
      <c r="MZ225" s="44"/>
      <c r="NA225" s="44"/>
      <c r="NB225" s="44"/>
      <c r="NC225" s="44"/>
      <c r="ND225" s="44"/>
      <c r="NE225" s="44"/>
      <c r="NF225" s="44"/>
      <c r="NG225" s="44"/>
      <c r="NH225" s="44"/>
      <c r="NI225" s="44"/>
      <c r="NJ225" s="44"/>
      <c r="NK225" s="44"/>
      <c r="NL225" s="44"/>
      <c r="NM225" s="44"/>
      <c r="NN225" s="44"/>
      <c r="NO225" s="44"/>
      <c r="NP225" s="44"/>
      <c r="NQ225" s="44"/>
      <c r="NR225" s="44"/>
      <c r="NS225" s="44"/>
      <c r="NT225" s="44"/>
      <c r="NU225" s="44"/>
      <c r="NV225" s="44"/>
      <c r="NW225" s="44"/>
      <c r="NX225" s="44"/>
      <c r="NY225" s="44"/>
      <c r="NZ225" s="44"/>
      <c r="OA225" s="44"/>
      <c r="OB225" s="44"/>
      <c r="OC225" s="44"/>
      <c r="OD225" s="44"/>
      <c r="OE225" s="44"/>
      <c r="OF225" s="44"/>
      <c r="OG225" s="44"/>
      <c r="OH225" s="44"/>
      <c r="OI225" s="44"/>
      <c r="OJ225" s="44"/>
      <c r="OK225" s="44"/>
      <c r="OL225" s="44"/>
      <c r="OM225" s="44"/>
      <c r="ON225" s="44"/>
      <c r="OO225" s="44"/>
      <c r="OP225" s="44"/>
      <c r="OQ225" s="44"/>
      <c r="OR225" s="44"/>
      <c r="OS225" s="44"/>
      <c r="OT225" s="44"/>
      <c r="OU225" s="44"/>
      <c r="OV225" s="44"/>
      <c r="OW225" s="44"/>
      <c r="OX225" s="44"/>
      <c r="OY225" s="44"/>
      <c r="OZ225" s="44"/>
      <c r="PA225" s="44"/>
      <c r="PB225" s="44"/>
      <c r="PC225" s="44"/>
      <c r="PD225" s="44"/>
      <c r="PE225" s="44"/>
      <c r="PF225" s="44"/>
      <c r="PG225" s="44"/>
      <c r="PH225" s="44"/>
      <c r="PI225" s="44"/>
      <c r="PJ225" s="44"/>
      <c r="PK225" s="44"/>
      <c r="PL225" s="44"/>
      <c r="PM225" s="44"/>
      <c r="PN225" s="44"/>
      <c r="PO225" s="44"/>
      <c r="PP225" s="44"/>
      <c r="PQ225" s="44"/>
      <c r="PR225" s="44"/>
      <c r="PS225" s="44"/>
      <c r="PT225" s="44"/>
      <c r="PU225" s="44"/>
      <c r="PV225" s="44"/>
      <c r="PW225" s="44"/>
      <c r="PX225" s="44"/>
      <c r="PY225" s="44"/>
      <c r="PZ225" s="44"/>
      <c r="QA225" s="44"/>
      <c r="QB225" s="44"/>
      <c r="QC225" s="44"/>
      <c r="QD225" s="44"/>
      <c r="QE225" s="44"/>
      <c r="QF225" s="44"/>
      <c r="QG225" s="44"/>
      <c r="QH225" s="44"/>
      <c r="QI225" s="44"/>
      <c r="QJ225" s="44"/>
      <c r="QK225" s="44"/>
      <c r="QL225" s="44"/>
      <c r="QM225" s="44"/>
      <c r="QN225" s="44"/>
      <c r="QO225" s="44"/>
      <c r="QP225" s="44"/>
      <c r="QQ225" s="44"/>
      <c r="QR225" s="44"/>
      <c r="QS225" s="44"/>
      <c r="QT225" s="44"/>
      <c r="QU225" s="44"/>
      <c r="QV225" s="44"/>
      <c r="QW225" s="44"/>
      <c r="QX225" s="44"/>
      <c r="QY225" s="44"/>
      <c r="QZ225" s="44"/>
      <c r="RA225" s="44"/>
      <c r="RB225" s="44"/>
      <c r="RC225" s="44"/>
      <c r="RD225" s="44"/>
      <c r="RE225" s="44"/>
      <c r="RF225" s="44"/>
      <c r="RG225" s="44"/>
      <c r="RH225" s="44"/>
      <c r="RI225" s="44"/>
      <c r="RJ225" s="44"/>
      <c r="RK225" s="44"/>
      <c r="RL225" s="44"/>
      <c r="RM225" s="44"/>
      <c r="RN225" s="44"/>
      <c r="RO225" s="44"/>
      <c r="RP225" s="44"/>
      <c r="RQ225" s="44"/>
      <c r="RR225" s="44"/>
      <c r="RS225" s="44"/>
      <c r="RT225" s="44"/>
      <c r="RU225" s="44"/>
      <c r="RV225" s="44"/>
      <c r="RW225" s="44"/>
      <c r="RX225" s="44"/>
      <c r="RY225" s="44"/>
      <c r="RZ225" s="44"/>
      <c r="SA225" s="44"/>
      <c r="SB225" s="44"/>
      <c r="SC225" s="44"/>
      <c r="SD225" s="44"/>
      <c r="SE225" s="44"/>
      <c r="SF225" s="44"/>
      <c r="SG225" s="44"/>
      <c r="SH225" s="44"/>
      <c r="SI225" s="44"/>
      <c r="SJ225" s="44"/>
      <c r="SK225" s="44"/>
      <c r="SL225" s="44"/>
      <c r="SM225" s="44"/>
      <c r="SN225" s="44"/>
      <c r="SO225" s="44"/>
      <c r="SP225" s="44"/>
      <c r="SQ225" s="44"/>
      <c r="SR225" s="44"/>
      <c r="SS225" s="44"/>
      <c r="ST225" s="44"/>
      <c r="SU225" s="44"/>
      <c r="SV225" s="44"/>
      <c r="SW225" s="44"/>
      <c r="SX225" s="44"/>
      <c r="SY225" s="44"/>
      <c r="SZ225" s="44"/>
      <c r="TA225" s="44"/>
      <c r="TB225" s="44"/>
      <c r="TC225" s="44"/>
      <c r="TD225" s="44"/>
      <c r="TE225" s="44"/>
      <c r="TF225" s="44"/>
      <c r="TG225" s="44"/>
      <c r="TH225" s="44"/>
      <c r="TI225" s="44"/>
      <c r="TJ225" s="44"/>
      <c r="TK225" s="44"/>
      <c r="TL225" s="44"/>
      <c r="TM225" s="44"/>
      <c r="TN225" s="44"/>
      <c r="TO225" s="44"/>
      <c r="TP225" s="44"/>
      <c r="TQ225" s="44"/>
      <c r="TR225" s="44"/>
      <c r="TS225" s="44"/>
      <c r="TT225" s="44"/>
      <c r="TU225" s="44"/>
      <c r="TV225" s="44"/>
      <c r="TW225" s="44"/>
      <c r="TX225" s="44"/>
      <c r="TY225" s="44"/>
      <c r="TZ225" s="44"/>
      <c r="UA225" s="44"/>
      <c r="UB225" s="44"/>
      <c r="UC225" s="44"/>
      <c r="UD225" s="44"/>
      <c r="UE225" s="44"/>
      <c r="UF225" s="44"/>
      <c r="UG225" s="44"/>
      <c r="UH225" s="44"/>
      <c r="UI225" s="44"/>
      <c r="UJ225" s="44"/>
      <c r="UK225" s="44"/>
      <c r="UL225" s="44"/>
      <c r="UM225" s="44"/>
      <c r="UN225" s="44"/>
      <c r="UO225" s="44"/>
      <c r="UP225" s="44"/>
      <c r="UQ225" s="44"/>
      <c r="UR225" s="44"/>
      <c r="US225" s="44"/>
      <c r="UT225" s="44"/>
      <c r="UU225" s="44"/>
      <c r="UV225" s="44"/>
      <c r="UW225" s="44"/>
      <c r="UX225" s="44"/>
      <c r="UY225" s="44"/>
      <c r="UZ225" s="44"/>
      <c r="VA225" s="44"/>
      <c r="VB225" s="44"/>
      <c r="VC225" s="44"/>
      <c r="VD225" s="44"/>
      <c r="VE225" s="44"/>
      <c r="VF225" s="44"/>
      <c r="VG225" s="44"/>
      <c r="VH225" s="44"/>
      <c r="VI225" s="44"/>
      <c r="VJ225" s="44"/>
      <c r="VK225" s="44"/>
      <c r="VL225" s="44"/>
      <c r="VM225" s="44"/>
      <c r="VN225" s="44"/>
      <c r="VO225" s="44"/>
      <c r="VP225" s="44"/>
      <c r="VQ225" s="44"/>
      <c r="VR225" s="44"/>
      <c r="VS225" s="44"/>
      <c r="VT225" s="44"/>
      <c r="VU225" s="44"/>
      <c r="VV225" s="44"/>
      <c r="VW225" s="44"/>
      <c r="VX225" s="44"/>
      <c r="VY225" s="44"/>
      <c r="VZ225" s="44"/>
      <c r="WA225" s="44"/>
      <c r="WB225" s="44"/>
      <c r="WC225" s="44"/>
      <c r="WD225" s="44"/>
      <c r="WE225" s="44"/>
      <c r="WF225" s="44"/>
      <c r="WG225" s="44"/>
      <c r="WH225" s="44"/>
      <c r="WI225" s="44"/>
      <c r="WJ225" s="44"/>
      <c r="WK225" s="44"/>
      <c r="WL225" s="44"/>
      <c r="WM225" s="44"/>
      <c r="WN225" s="44"/>
      <c r="WO225" s="44"/>
      <c r="WP225" s="44"/>
      <c r="WQ225" s="44"/>
      <c r="WR225" s="44"/>
      <c r="WS225" s="44"/>
      <c r="WT225" s="44"/>
      <c r="WU225" s="44"/>
      <c r="WV225" s="44"/>
      <c r="WW225" s="44"/>
      <c r="WX225" s="44"/>
      <c r="WY225" s="44"/>
      <c r="WZ225" s="44"/>
      <c r="XA225" s="44"/>
      <c r="XB225" s="44"/>
      <c r="XC225" s="44"/>
      <c r="XD225" s="44"/>
      <c r="XE225" s="44"/>
      <c r="XF225" s="44"/>
      <c r="XG225" s="44"/>
      <c r="XH225" s="44"/>
      <c r="XI225" s="44"/>
      <c r="XJ225" s="44"/>
      <c r="XK225" s="44"/>
      <c r="XL225" s="44"/>
      <c r="XM225" s="44"/>
      <c r="XN225" s="44"/>
      <c r="XO225" s="44"/>
      <c r="XP225" s="44"/>
      <c r="XQ225" s="44"/>
      <c r="XR225" s="44"/>
      <c r="XS225" s="44"/>
      <c r="XT225" s="44"/>
      <c r="XU225" s="44"/>
      <c r="XV225" s="44"/>
      <c r="XW225" s="44"/>
      <c r="XX225" s="44"/>
      <c r="XY225" s="44"/>
      <c r="XZ225" s="44"/>
      <c r="YA225" s="44"/>
      <c r="YB225" s="44"/>
      <c r="YC225" s="44"/>
      <c r="YD225" s="44"/>
      <c r="YE225" s="44"/>
      <c r="YF225" s="44"/>
      <c r="YG225" s="44"/>
      <c r="YH225" s="44"/>
      <c r="YI225" s="44"/>
      <c r="YJ225" s="44"/>
      <c r="YK225" s="44"/>
      <c r="YL225" s="44"/>
      <c r="YM225" s="44"/>
      <c r="YN225" s="44"/>
      <c r="YO225" s="44"/>
      <c r="YP225" s="44"/>
      <c r="YQ225" s="44"/>
      <c r="YR225" s="44"/>
      <c r="YS225" s="44"/>
      <c r="YT225" s="44"/>
      <c r="YU225" s="44"/>
      <c r="YV225" s="44"/>
      <c r="YW225" s="44"/>
      <c r="YX225" s="44"/>
      <c r="YY225" s="44"/>
      <c r="YZ225" s="44"/>
      <c r="ZA225" s="44"/>
      <c r="ZB225" s="44"/>
      <c r="ZC225" s="44"/>
      <c r="ZD225" s="44"/>
      <c r="ZE225" s="44"/>
      <c r="ZF225" s="44"/>
      <c r="ZG225" s="44"/>
      <c r="ZH225" s="44"/>
      <c r="ZI225" s="44"/>
      <c r="ZJ225" s="44"/>
      <c r="ZK225" s="44"/>
      <c r="ZL225" s="44"/>
      <c r="ZM225" s="44"/>
      <c r="ZN225" s="44"/>
      <c r="ZO225" s="44"/>
      <c r="ZP225" s="44"/>
      <c r="ZQ225" s="44"/>
      <c r="ZR225" s="44"/>
      <c r="ZS225" s="44"/>
      <c r="ZT225" s="44"/>
      <c r="ZU225" s="44"/>
      <c r="ZV225" s="44"/>
      <c r="ZW225" s="44"/>
      <c r="ZX225" s="44"/>
      <c r="ZY225" s="44"/>
      <c r="ZZ225" s="44"/>
      <c r="AAA225" s="44"/>
      <c r="AAB225" s="44"/>
      <c r="AAC225" s="44"/>
      <c r="AAD225" s="44"/>
      <c r="AAE225" s="44"/>
      <c r="AAF225" s="44"/>
      <c r="AAG225" s="44"/>
      <c r="AAH225" s="44"/>
      <c r="AAI225" s="44"/>
      <c r="AAJ225" s="44"/>
      <c r="AAK225" s="44"/>
      <c r="AAL225" s="44"/>
      <c r="AAM225" s="44"/>
      <c r="AAN225" s="44"/>
      <c r="AAO225" s="44"/>
      <c r="AAP225" s="44"/>
      <c r="AAQ225" s="44"/>
      <c r="AAR225" s="44"/>
      <c r="AAS225" s="44"/>
      <c r="AAT225" s="44"/>
      <c r="AAU225" s="44"/>
      <c r="AAV225" s="44"/>
      <c r="AAW225" s="44"/>
      <c r="AAX225" s="44"/>
      <c r="AAY225" s="44"/>
      <c r="AAZ225" s="44"/>
      <c r="ABA225" s="44"/>
      <c r="ABB225" s="44"/>
    </row>
    <row r="226" spans="1:730" x14ac:dyDescent="0.2">
      <c r="A226" s="6"/>
      <c r="B226" s="6"/>
      <c r="C226" s="36"/>
      <c r="D226" s="36"/>
      <c r="E226" s="36"/>
      <c r="F226" s="36"/>
      <c r="G226" s="8"/>
      <c r="H226" s="6"/>
      <c r="I226" s="6"/>
      <c r="J226" s="6"/>
      <c r="K226" s="6"/>
      <c r="L226" s="6"/>
      <c r="M226" s="6"/>
      <c r="N226" s="6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N226" s="44"/>
      <c r="AO226" s="44"/>
      <c r="AP226" s="44"/>
      <c r="AQ226" s="44"/>
      <c r="AR226" s="44"/>
      <c r="AS226" s="44"/>
      <c r="AT226" s="44"/>
      <c r="AU226" s="44"/>
      <c r="AV226" s="44"/>
      <c r="AW226" s="44"/>
      <c r="AX226" s="44"/>
      <c r="AY226" s="44"/>
      <c r="AZ226" s="44"/>
      <c r="BA226" s="44"/>
      <c r="BB226" s="44"/>
      <c r="BC226" s="44"/>
      <c r="BD226" s="44"/>
      <c r="BE226" s="44"/>
      <c r="BF226" s="44"/>
      <c r="BG226" s="44"/>
      <c r="BH226" s="44"/>
      <c r="BI226" s="44"/>
      <c r="BJ226" s="44"/>
      <c r="BK226" s="44"/>
      <c r="BL226" s="44"/>
      <c r="BM226" s="44"/>
      <c r="BN226" s="44"/>
      <c r="BO226" s="44"/>
      <c r="BP226" s="44"/>
      <c r="BQ226" s="44"/>
      <c r="BR226" s="44"/>
      <c r="BS226" s="44"/>
      <c r="BT226" s="44"/>
      <c r="BU226" s="44"/>
      <c r="BV226" s="44"/>
      <c r="BW226" s="44"/>
      <c r="BX226" s="44"/>
      <c r="BY226" s="44"/>
      <c r="BZ226" s="44"/>
      <c r="CA226" s="44"/>
      <c r="CB226" s="44"/>
      <c r="CC226" s="44"/>
      <c r="CD226" s="44"/>
      <c r="CE226" s="44"/>
      <c r="CF226" s="44"/>
      <c r="CG226" s="44"/>
      <c r="CH226" s="44"/>
      <c r="CI226" s="44"/>
      <c r="CJ226" s="44"/>
      <c r="CK226" s="44"/>
      <c r="CL226" s="44"/>
      <c r="CM226" s="44"/>
      <c r="CN226" s="44"/>
      <c r="CO226" s="44"/>
      <c r="CP226" s="44"/>
      <c r="CQ226" s="44"/>
      <c r="CR226" s="44"/>
      <c r="CS226" s="44"/>
      <c r="CT226" s="44"/>
      <c r="CU226" s="44"/>
      <c r="CV226" s="44"/>
      <c r="CW226" s="44"/>
      <c r="CX226" s="44"/>
      <c r="CY226" s="44"/>
      <c r="CZ226" s="44"/>
      <c r="DA226" s="44"/>
      <c r="DB226" s="44"/>
      <c r="DC226" s="44"/>
      <c r="DD226" s="44"/>
      <c r="DE226" s="44"/>
      <c r="DF226" s="44"/>
      <c r="DG226" s="44"/>
      <c r="DH226" s="44"/>
      <c r="DI226" s="44"/>
      <c r="DJ226" s="44"/>
      <c r="DK226" s="44"/>
      <c r="DL226" s="44"/>
      <c r="DM226" s="44"/>
      <c r="DN226" s="44"/>
      <c r="DO226" s="44"/>
      <c r="DP226" s="44"/>
      <c r="DQ226" s="44"/>
      <c r="DR226" s="44"/>
      <c r="DS226" s="44"/>
      <c r="DT226" s="44"/>
      <c r="DU226" s="44"/>
      <c r="DV226" s="44"/>
      <c r="DW226" s="44"/>
      <c r="DX226" s="44"/>
      <c r="DY226" s="44"/>
      <c r="DZ226" s="44"/>
      <c r="EA226" s="44"/>
      <c r="EB226" s="44"/>
      <c r="EC226" s="44"/>
      <c r="ED226" s="44"/>
      <c r="EE226" s="44"/>
      <c r="EF226" s="44"/>
      <c r="EG226" s="44"/>
      <c r="EH226" s="44"/>
      <c r="EI226" s="44"/>
      <c r="EJ226" s="44"/>
      <c r="EK226" s="44"/>
      <c r="EL226" s="44"/>
      <c r="EM226" s="44"/>
      <c r="EN226" s="44"/>
      <c r="EO226" s="44"/>
      <c r="EP226" s="44"/>
      <c r="EQ226" s="44"/>
      <c r="ER226" s="44"/>
      <c r="ES226" s="44"/>
      <c r="ET226" s="44"/>
      <c r="EU226" s="44"/>
      <c r="EV226" s="44"/>
      <c r="EW226" s="44"/>
      <c r="EX226" s="44"/>
      <c r="EY226" s="44"/>
      <c r="EZ226" s="44"/>
      <c r="FA226" s="44"/>
      <c r="FB226" s="44"/>
      <c r="FC226" s="44"/>
      <c r="FD226" s="44"/>
      <c r="FE226" s="44"/>
      <c r="FF226" s="44"/>
      <c r="FG226" s="44"/>
      <c r="FH226" s="44"/>
      <c r="FI226" s="44"/>
      <c r="FJ226" s="44"/>
      <c r="FK226" s="44"/>
      <c r="FL226" s="44"/>
      <c r="FM226" s="44"/>
      <c r="FN226" s="44"/>
      <c r="FO226" s="44"/>
      <c r="FP226" s="44"/>
      <c r="FQ226" s="44"/>
      <c r="FR226" s="44"/>
      <c r="FS226" s="44"/>
      <c r="FT226" s="44"/>
      <c r="FU226" s="44"/>
      <c r="FV226" s="44"/>
      <c r="FW226" s="44"/>
      <c r="FX226" s="44"/>
      <c r="FY226" s="44"/>
      <c r="FZ226" s="44"/>
      <c r="GA226" s="44"/>
      <c r="GB226" s="44"/>
      <c r="GC226" s="44"/>
      <c r="GD226" s="44"/>
      <c r="GE226" s="44"/>
      <c r="GF226" s="44"/>
      <c r="GG226" s="44"/>
      <c r="GH226" s="44"/>
      <c r="GI226" s="44"/>
      <c r="GJ226" s="44"/>
      <c r="GK226" s="44"/>
      <c r="GL226" s="44"/>
      <c r="GM226" s="44"/>
      <c r="GN226" s="44"/>
      <c r="GO226" s="44"/>
      <c r="GP226" s="44"/>
      <c r="GQ226" s="44"/>
      <c r="GR226" s="44"/>
      <c r="GS226" s="44"/>
      <c r="GT226" s="44"/>
      <c r="GU226" s="44"/>
      <c r="GV226" s="44"/>
      <c r="GW226" s="44"/>
      <c r="GX226" s="44"/>
      <c r="GY226" s="44"/>
      <c r="GZ226" s="44"/>
      <c r="HA226" s="44"/>
      <c r="HB226" s="44"/>
      <c r="HC226" s="44"/>
      <c r="HD226" s="44"/>
      <c r="HE226" s="44"/>
      <c r="HF226" s="44"/>
      <c r="HG226" s="44"/>
      <c r="HH226" s="44"/>
      <c r="HI226" s="44"/>
      <c r="HJ226" s="44"/>
      <c r="HK226" s="44"/>
      <c r="HL226" s="44"/>
      <c r="HM226" s="44"/>
      <c r="HN226" s="44"/>
      <c r="HO226" s="44"/>
      <c r="HP226" s="44"/>
      <c r="HQ226" s="44"/>
      <c r="HR226" s="44"/>
      <c r="HS226" s="44"/>
      <c r="HT226" s="44"/>
      <c r="HU226" s="44"/>
      <c r="HV226" s="44"/>
      <c r="HW226" s="44"/>
      <c r="HX226" s="44"/>
      <c r="HY226" s="44"/>
      <c r="HZ226" s="44"/>
      <c r="IA226" s="44"/>
      <c r="IB226" s="44"/>
      <c r="IC226" s="44"/>
      <c r="ID226" s="44"/>
      <c r="IE226" s="44"/>
      <c r="IF226" s="44"/>
      <c r="IG226" s="44"/>
      <c r="IH226" s="44"/>
      <c r="II226" s="44"/>
      <c r="IJ226" s="44"/>
      <c r="IK226" s="44"/>
      <c r="IL226" s="44"/>
      <c r="IM226" s="44"/>
      <c r="IN226" s="44"/>
      <c r="IO226" s="44"/>
      <c r="IP226" s="44"/>
      <c r="IQ226" s="44"/>
      <c r="IR226" s="44"/>
      <c r="IS226" s="44"/>
      <c r="IT226" s="44"/>
      <c r="IU226" s="44"/>
      <c r="IV226" s="44"/>
      <c r="IW226" s="44"/>
      <c r="IX226" s="44"/>
      <c r="IY226" s="44"/>
      <c r="IZ226" s="44"/>
      <c r="JA226" s="44"/>
      <c r="JB226" s="44"/>
      <c r="JC226" s="44"/>
      <c r="JD226" s="44"/>
      <c r="JE226" s="44"/>
      <c r="JF226" s="44"/>
      <c r="JG226" s="44"/>
      <c r="JH226" s="44"/>
      <c r="JI226" s="44"/>
      <c r="JJ226" s="44"/>
      <c r="JK226" s="44"/>
      <c r="JL226" s="44"/>
      <c r="JM226" s="44"/>
      <c r="JN226" s="44"/>
      <c r="JO226" s="44"/>
      <c r="JP226" s="44"/>
      <c r="JQ226" s="44"/>
      <c r="JR226" s="44"/>
      <c r="JS226" s="44"/>
      <c r="JT226" s="44"/>
      <c r="JU226" s="44"/>
      <c r="JV226" s="44"/>
      <c r="JW226" s="44"/>
      <c r="JX226" s="44"/>
      <c r="JY226" s="44"/>
      <c r="JZ226" s="44"/>
      <c r="KA226" s="44"/>
      <c r="KB226" s="44"/>
      <c r="KC226" s="44"/>
      <c r="KD226" s="44"/>
      <c r="KE226" s="44"/>
      <c r="KF226" s="44"/>
      <c r="KG226" s="44"/>
      <c r="KH226" s="44"/>
      <c r="KI226" s="44"/>
      <c r="KJ226" s="44"/>
      <c r="KK226" s="44"/>
      <c r="KL226" s="44"/>
      <c r="KM226" s="44"/>
      <c r="KN226" s="44"/>
      <c r="KO226" s="44"/>
      <c r="KP226" s="44"/>
      <c r="KQ226" s="44"/>
      <c r="KR226" s="44"/>
      <c r="KS226" s="44"/>
      <c r="KT226" s="44"/>
      <c r="KU226" s="44"/>
      <c r="KV226" s="44"/>
      <c r="KW226" s="44"/>
      <c r="KX226" s="44"/>
      <c r="KY226" s="44"/>
      <c r="KZ226" s="44"/>
      <c r="LA226" s="44"/>
      <c r="LB226" s="44"/>
      <c r="LC226" s="44"/>
      <c r="LD226" s="44"/>
      <c r="LE226" s="44"/>
      <c r="LF226" s="44"/>
      <c r="LG226" s="44"/>
      <c r="LH226" s="44"/>
      <c r="LI226" s="44"/>
      <c r="LJ226" s="44"/>
      <c r="LK226" s="44"/>
      <c r="LL226" s="44"/>
      <c r="LM226" s="44"/>
      <c r="LN226" s="44"/>
      <c r="LO226" s="44"/>
      <c r="LP226" s="44"/>
      <c r="LQ226" s="44"/>
      <c r="LR226" s="44"/>
      <c r="LS226" s="44"/>
      <c r="LT226" s="44"/>
      <c r="LU226" s="44"/>
      <c r="LV226" s="44"/>
      <c r="LW226" s="44"/>
      <c r="LX226" s="44"/>
      <c r="LY226" s="44"/>
      <c r="LZ226" s="44"/>
      <c r="MA226" s="44"/>
      <c r="MB226" s="44"/>
      <c r="MC226" s="44"/>
      <c r="MD226" s="44"/>
      <c r="ME226" s="44"/>
      <c r="MF226" s="44"/>
      <c r="MG226" s="44"/>
      <c r="MH226" s="44"/>
      <c r="MI226" s="44"/>
      <c r="MJ226" s="44"/>
      <c r="MK226" s="44"/>
      <c r="ML226" s="44"/>
      <c r="MM226" s="44"/>
      <c r="MN226" s="44"/>
      <c r="MO226" s="44"/>
      <c r="MP226" s="44"/>
      <c r="MQ226" s="44"/>
      <c r="MR226" s="44"/>
      <c r="MS226" s="44"/>
      <c r="MT226" s="44"/>
      <c r="MU226" s="44"/>
      <c r="MV226" s="44"/>
      <c r="MW226" s="44"/>
      <c r="MX226" s="44"/>
      <c r="MY226" s="44"/>
      <c r="MZ226" s="44"/>
      <c r="NA226" s="44"/>
      <c r="NB226" s="44"/>
      <c r="NC226" s="44"/>
      <c r="ND226" s="44"/>
      <c r="NE226" s="44"/>
      <c r="NF226" s="44"/>
      <c r="NG226" s="44"/>
      <c r="NH226" s="44"/>
      <c r="NI226" s="44"/>
      <c r="NJ226" s="44"/>
      <c r="NK226" s="44"/>
      <c r="NL226" s="44"/>
      <c r="NM226" s="44"/>
      <c r="NN226" s="44"/>
      <c r="NO226" s="44"/>
      <c r="NP226" s="44"/>
      <c r="NQ226" s="44"/>
      <c r="NR226" s="44"/>
      <c r="NS226" s="44"/>
      <c r="NT226" s="44"/>
      <c r="NU226" s="44"/>
      <c r="NV226" s="44"/>
      <c r="NW226" s="44"/>
      <c r="NX226" s="44"/>
      <c r="NY226" s="44"/>
      <c r="NZ226" s="44"/>
      <c r="OA226" s="44"/>
      <c r="OB226" s="44"/>
      <c r="OC226" s="44"/>
      <c r="OD226" s="44"/>
      <c r="OE226" s="44"/>
      <c r="OF226" s="44"/>
      <c r="OG226" s="44"/>
      <c r="OH226" s="44"/>
      <c r="OI226" s="44"/>
      <c r="OJ226" s="44"/>
      <c r="OK226" s="44"/>
      <c r="OL226" s="44"/>
      <c r="OM226" s="44"/>
      <c r="ON226" s="44"/>
      <c r="OO226" s="44"/>
      <c r="OP226" s="44"/>
      <c r="OQ226" s="44"/>
      <c r="OR226" s="44"/>
      <c r="OS226" s="44"/>
      <c r="OT226" s="44"/>
      <c r="OU226" s="44"/>
      <c r="OV226" s="44"/>
      <c r="OW226" s="44"/>
      <c r="OX226" s="44"/>
      <c r="OY226" s="44"/>
      <c r="OZ226" s="44"/>
      <c r="PA226" s="44"/>
      <c r="PB226" s="44"/>
      <c r="PC226" s="44"/>
      <c r="PD226" s="44"/>
      <c r="PE226" s="44"/>
      <c r="PF226" s="44"/>
      <c r="PG226" s="44"/>
      <c r="PH226" s="44"/>
      <c r="PI226" s="44"/>
      <c r="PJ226" s="44"/>
      <c r="PK226" s="44"/>
      <c r="PL226" s="44"/>
      <c r="PM226" s="44"/>
      <c r="PN226" s="44"/>
      <c r="PO226" s="44"/>
      <c r="PP226" s="44"/>
      <c r="PQ226" s="44"/>
      <c r="PR226" s="44"/>
      <c r="PS226" s="44"/>
      <c r="PT226" s="44"/>
      <c r="PU226" s="44"/>
      <c r="PV226" s="44"/>
      <c r="PW226" s="44"/>
      <c r="PX226" s="44"/>
      <c r="PY226" s="44"/>
      <c r="PZ226" s="44"/>
      <c r="QA226" s="44"/>
      <c r="QB226" s="44"/>
      <c r="QC226" s="44"/>
      <c r="QD226" s="44"/>
      <c r="QE226" s="44"/>
      <c r="QF226" s="44"/>
      <c r="QG226" s="44"/>
      <c r="QH226" s="44"/>
      <c r="QI226" s="44"/>
      <c r="QJ226" s="44"/>
      <c r="QK226" s="44"/>
      <c r="QL226" s="44"/>
      <c r="QM226" s="44"/>
      <c r="QN226" s="44"/>
      <c r="QO226" s="44"/>
      <c r="QP226" s="44"/>
      <c r="QQ226" s="44"/>
      <c r="QR226" s="44"/>
      <c r="QS226" s="44"/>
      <c r="QT226" s="44"/>
      <c r="QU226" s="44"/>
      <c r="QV226" s="44"/>
      <c r="QW226" s="44"/>
      <c r="QX226" s="44"/>
      <c r="QY226" s="44"/>
      <c r="QZ226" s="44"/>
      <c r="RA226" s="44"/>
      <c r="RB226" s="44"/>
      <c r="RC226" s="44"/>
      <c r="RD226" s="44"/>
      <c r="RE226" s="44"/>
      <c r="RF226" s="44"/>
      <c r="RG226" s="44"/>
      <c r="RH226" s="44"/>
      <c r="RI226" s="44"/>
      <c r="RJ226" s="44"/>
      <c r="RK226" s="44"/>
      <c r="RL226" s="44"/>
      <c r="RM226" s="44"/>
      <c r="RN226" s="44"/>
      <c r="RO226" s="44"/>
      <c r="RP226" s="44"/>
      <c r="RQ226" s="44"/>
      <c r="RR226" s="44"/>
      <c r="RS226" s="44"/>
      <c r="RT226" s="44"/>
      <c r="RU226" s="44"/>
      <c r="RV226" s="44"/>
      <c r="RW226" s="44"/>
      <c r="RX226" s="44"/>
      <c r="RY226" s="44"/>
      <c r="RZ226" s="44"/>
      <c r="SA226" s="44"/>
      <c r="SB226" s="44"/>
      <c r="SC226" s="44"/>
      <c r="SD226" s="44"/>
      <c r="SE226" s="44"/>
      <c r="SF226" s="44"/>
      <c r="SG226" s="44"/>
      <c r="SH226" s="44"/>
      <c r="SI226" s="44"/>
      <c r="SJ226" s="44"/>
      <c r="SK226" s="44"/>
      <c r="SL226" s="44"/>
      <c r="SM226" s="44"/>
      <c r="SN226" s="44"/>
      <c r="SO226" s="44"/>
      <c r="SP226" s="44"/>
      <c r="SQ226" s="44"/>
      <c r="SR226" s="44"/>
      <c r="SS226" s="44"/>
      <c r="ST226" s="44"/>
      <c r="SU226" s="44"/>
      <c r="SV226" s="44"/>
      <c r="SW226" s="44"/>
      <c r="SX226" s="44"/>
      <c r="SY226" s="44"/>
      <c r="SZ226" s="44"/>
      <c r="TA226" s="44"/>
      <c r="TB226" s="44"/>
      <c r="TC226" s="44"/>
      <c r="TD226" s="44"/>
      <c r="TE226" s="44"/>
      <c r="TF226" s="44"/>
      <c r="TG226" s="44"/>
      <c r="TH226" s="44"/>
      <c r="TI226" s="44"/>
      <c r="TJ226" s="44"/>
      <c r="TK226" s="44"/>
      <c r="TL226" s="44"/>
      <c r="TM226" s="44"/>
      <c r="TN226" s="44"/>
      <c r="TO226" s="44"/>
      <c r="TP226" s="44"/>
      <c r="TQ226" s="44"/>
      <c r="TR226" s="44"/>
      <c r="TS226" s="44"/>
      <c r="TT226" s="44"/>
      <c r="TU226" s="44"/>
      <c r="TV226" s="44"/>
      <c r="TW226" s="44"/>
      <c r="TX226" s="44"/>
      <c r="TY226" s="44"/>
      <c r="TZ226" s="44"/>
      <c r="UA226" s="44"/>
      <c r="UB226" s="44"/>
      <c r="UC226" s="44"/>
      <c r="UD226" s="44"/>
      <c r="UE226" s="44"/>
      <c r="UF226" s="44"/>
      <c r="UG226" s="44"/>
      <c r="UH226" s="44"/>
      <c r="UI226" s="44"/>
      <c r="UJ226" s="44"/>
      <c r="UK226" s="44"/>
      <c r="UL226" s="44"/>
      <c r="UM226" s="44"/>
      <c r="UN226" s="44"/>
      <c r="UO226" s="44"/>
      <c r="UP226" s="44"/>
      <c r="UQ226" s="44"/>
      <c r="UR226" s="44"/>
      <c r="US226" s="44"/>
      <c r="UT226" s="44"/>
      <c r="UU226" s="44"/>
      <c r="UV226" s="44"/>
      <c r="UW226" s="44"/>
      <c r="UX226" s="44"/>
      <c r="UY226" s="44"/>
      <c r="UZ226" s="44"/>
      <c r="VA226" s="44"/>
      <c r="VB226" s="44"/>
      <c r="VC226" s="44"/>
      <c r="VD226" s="44"/>
      <c r="VE226" s="44"/>
      <c r="VF226" s="44"/>
      <c r="VG226" s="44"/>
      <c r="VH226" s="44"/>
      <c r="VI226" s="44"/>
      <c r="VJ226" s="44"/>
      <c r="VK226" s="44"/>
      <c r="VL226" s="44"/>
      <c r="VM226" s="44"/>
      <c r="VN226" s="44"/>
      <c r="VO226" s="44"/>
      <c r="VP226" s="44"/>
      <c r="VQ226" s="44"/>
      <c r="VR226" s="44"/>
      <c r="VS226" s="44"/>
      <c r="VT226" s="44"/>
      <c r="VU226" s="44"/>
      <c r="VV226" s="44"/>
      <c r="VW226" s="44"/>
      <c r="VX226" s="44"/>
      <c r="VY226" s="44"/>
      <c r="VZ226" s="44"/>
      <c r="WA226" s="44"/>
      <c r="WB226" s="44"/>
      <c r="WC226" s="44"/>
      <c r="WD226" s="44"/>
      <c r="WE226" s="44"/>
      <c r="WF226" s="44"/>
      <c r="WG226" s="44"/>
      <c r="WH226" s="44"/>
      <c r="WI226" s="44"/>
      <c r="WJ226" s="44"/>
      <c r="WK226" s="44"/>
      <c r="WL226" s="44"/>
      <c r="WM226" s="44"/>
      <c r="WN226" s="44"/>
      <c r="WO226" s="44"/>
      <c r="WP226" s="44"/>
      <c r="WQ226" s="44"/>
      <c r="WR226" s="44"/>
      <c r="WS226" s="44"/>
      <c r="WT226" s="44"/>
      <c r="WU226" s="44"/>
      <c r="WV226" s="44"/>
      <c r="WW226" s="44"/>
      <c r="WX226" s="44"/>
      <c r="WY226" s="44"/>
      <c r="WZ226" s="44"/>
      <c r="XA226" s="44"/>
      <c r="XB226" s="44"/>
      <c r="XC226" s="44"/>
      <c r="XD226" s="44"/>
      <c r="XE226" s="44"/>
      <c r="XF226" s="44"/>
      <c r="XG226" s="44"/>
      <c r="XH226" s="44"/>
      <c r="XI226" s="44"/>
      <c r="XJ226" s="44"/>
      <c r="XK226" s="44"/>
      <c r="XL226" s="44"/>
      <c r="XM226" s="44"/>
      <c r="XN226" s="44"/>
      <c r="XO226" s="44"/>
      <c r="XP226" s="44"/>
      <c r="XQ226" s="44"/>
      <c r="XR226" s="44"/>
      <c r="XS226" s="44"/>
      <c r="XT226" s="44"/>
      <c r="XU226" s="44"/>
      <c r="XV226" s="44"/>
      <c r="XW226" s="44"/>
      <c r="XX226" s="44"/>
      <c r="XY226" s="44"/>
      <c r="XZ226" s="44"/>
      <c r="YA226" s="44"/>
      <c r="YB226" s="44"/>
      <c r="YC226" s="44"/>
      <c r="YD226" s="44"/>
      <c r="YE226" s="44"/>
      <c r="YF226" s="44"/>
      <c r="YG226" s="44"/>
      <c r="YH226" s="44"/>
      <c r="YI226" s="44"/>
      <c r="YJ226" s="44"/>
      <c r="YK226" s="44"/>
      <c r="YL226" s="44"/>
      <c r="YM226" s="44"/>
      <c r="YN226" s="44"/>
      <c r="YO226" s="44"/>
      <c r="YP226" s="44"/>
      <c r="YQ226" s="44"/>
      <c r="YR226" s="44"/>
      <c r="YS226" s="44"/>
      <c r="YT226" s="44"/>
      <c r="YU226" s="44"/>
      <c r="YV226" s="44"/>
      <c r="YW226" s="44"/>
      <c r="YX226" s="44"/>
      <c r="YY226" s="44"/>
      <c r="YZ226" s="44"/>
      <c r="ZA226" s="44"/>
      <c r="ZB226" s="44"/>
      <c r="ZC226" s="44"/>
      <c r="ZD226" s="44"/>
      <c r="ZE226" s="44"/>
      <c r="ZF226" s="44"/>
      <c r="ZG226" s="44"/>
      <c r="ZH226" s="44"/>
      <c r="ZI226" s="44"/>
      <c r="ZJ226" s="44"/>
      <c r="ZK226" s="44"/>
      <c r="ZL226" s="44"/>
      <c r="ZM226" s="44"/>
      <c r="ZN226" s="44"/>
      <c r="ZO226" s="44"/>
      <c r="ZP226" s="44"/>
      <c r="ZQ226" s="44"/>
      <c r="ZR226" s="44"/>
      <c r="ZS226" s="44"/>
      <c r="ZT226" s="44"/>
      <c r="ZU226" s="44"/>
      <c r="ZV226" s="44"/>
      <c r="ZW226" s="44"/>
      <c r="ZX226" s="44"/>
      <c r="ZY226" s="44"/>
      <c r="ZZ226" s="44"/>
      <c r="AAA226" s="44"/>
      <c r="AAB226" s="44"/>
      <c r="AAC226" s="44"/>
      <c r="AAD226" s="44"/>
      <c r="AAE226" s="44"/>
      <c r="AAF226" s="44"/>
      <c r="AAG226" s="44"/>
      <c r="AAH226" s="44"/>
      <c r="AAI226" s="44"/>
      <c r="AAJ226" s="44"/>
      <c r="AAK226" s="44"/>
      <c r="AAL226" s="44"/>
      <c r="AAM226" s="44"/>
      <c r="AAN226" s="44"/>
      <c r="AAO226" s="44"/>
      <c r="AAP226" s="44"/>
      <c r="AAQ226" s="44"/>
      <c r="AAR226" s="44"/>
      <c r="AAS226" s="44"/>
      <c r="AAT226" s="44"/>
      <c r="AAU226" s="44"/>
      <c r="AAV226" s="44"/>
      <c r="AAW226" s="44"/>
      <c r="AAX226" s="44"/>
      <c r="AAY226" s="44"/>
      <c r="AAZ226" s="44"/>
      <c r="ABA226" s="44"/>
      <c r="ABB226" s="44"/>
    </row>
    <row r="227" spans="1:730" ht="28.5" x14ac:dyDescent="0.2">
      <c r="A227" s="75" t="s">
        <v>65</v>
      </c>
      <c r="B227" s="65"/>
      <c r="C227" s="76">
        <f>C228+C229+C230+C231</f>
        <v>392390.32</v>
      </c>
      <c r="D227" s="76">
        <f>D228+D229+D230+D231</f>
        <v>7730.5</v>
      </c>
      <c r="E227" s="76">
        <f t="shared" ref="E227:H227" si="65">E228+E229+E230+E231</f>
        <v>399769.87</v>
      </c>
      <c r="F227" s="76">
        <f t="shared" si="65"/>
        <v>6480</v>
      </c>
      <c r="G227" s="76">
        <f t="shared" si="65"/>
        <v>203615.26200000002</v>
      </c>
      <c r="H227" s="76">
        <f t="shared" si="65"/>
        <v>542.69999999999993</v>
      </c>
      <c r="I227" s="74"/>
      <c r="J227" s="74"/>
      <c r="K227" s="74"/>
      <c r="L227" s="74"/>
      <c r="M227" s="74"/>
      <c r="N227" s="74"/>
      <c r="S227" s="1"/>
      <c r="T227" s="1"/>
      <c r="U227" s="1"/>
      <c r="V227" s="1"/>
      <c r="W227" s="1"/>
      <c r="X227" s="1"/>
      <c r="Y227" s="1"/>
      <c r="Z227" s="1"/>
      <c r="AA227" s="1"/>
    </row>
    <row r="228" spans="1:730" ht="15.75" x14ac:dyDescent="0.2">
      <c r="A228" s="66" t="s">
        <v>40</v>
      </c>
      <c r="B228" s="82" t="s">
        <v>61</v>
      </c>
      <c r="C228" s="83">
        <f t="shared" ref="C228:H228" si="66">C17+C26+C36+C104+C112+C119+C129+C136+C155+C164+C171+C180+C187+C194+C203+C217+C224</f>
        <v>142586.72000000003</v>
      </c>
      <c r="D228" s="83">
        <f t="shared" si="66"/>
        <v>7730.5</v>
      </c>
      <c r="E228" s="83">
        <f t="shared" si="66"/>
        <v>142417.27000000002</v>
      </c>
      <c r="F228" s="83">
        <f t="shared" si="66"/>
        <v>6480</v>
      </c>
      <c r="G228" s="83">
        <f t="shared" si="66"/>
        <v>67740.782000000007</v>
      </c>
      <c r="H228" s="83">
        <f t="shared" si="66"/>
        <v>542.69999999999993</v>
      </c>
      <c r="I228" s="73"/>
      <c r="J228" s="73"/>
      <c r="K228" s="73"/>
      <c r="L228" s="73"/>
      <c r="M228" s="73"/>
      <c r="N228" s="73"/>
      <c r="S228" s="1"/>
      <c r="T228" s="1"/>
      <c r="U228" s="1"/>
      <c r="V228" s="1"/>
      <c r="W228" s="1"/>
      <c r="X228" s="1"/>
      <c r="Y228" s="1"/>
      <c r="Z228" s="1"/>
      <c r="AA228" s="1"/>
    </row>
    <row r="229" spans="1:730" ht="25.5" x14ac:dyDescent="0.2">
      <c r="A229" s="164"/>
      <c r="B229" s="149" t="s">
        <v>62</v>
      </c>
      <c r="C229" s="77">
        <f t="shared" ref="C229:H229" si="67">B18+B120+B172+B204</f>
        <v>0</v>
      </c>
      <c r="D229" s="77">
        <f t="shared" si="67"/>
        <v>0</v>
      </c>
      <c r="E229" s="77">
        <f t="shared" si="67"/>
        <v>0</v>
      </c>
      <c r="F229" s="77">
        <f t="shared" si="67"/>
        <v>0</v>
      </c>
      <c r="G229" s="77">
        <f t="shared" si="67"/>
        <v>0</v>
      </c>
      <c r="H229" s="77">
        <f t="shared" si="67"/>
        <v>0</v>
      </c>
      <c r="I229" s="30"/>
      <c r="J229" s="30"/>
      <c r="K229" s="30"/>
      <c r="L229" s="30"/>
      <c r="M229" s="30"/>
      <c r="N229" s="30"/>
      <c r="S229" s="1"/>
      <c r="T229" s="1"/>
      <c r="U229" s="1"/>
      <c r="V229" s="1"/>
      <c r="W229" s="1"/>
      <c r="X229" s="1"/>
      <c r="Y229" s="1"/>
      <c r="Z229" s="1"/>
      <c r="AA229" s="1"/>
    </row>
    <row r="230" spans="1:730" ht="25.5" x14ac:dyDescent="0.2">
      <c r="A230" s="48"/>
      <c r="B230" s="149" t="s">
        <v>26</v>
      </c>
      <c r="C230" s="77">
        <f t="shared" ref="C230:H230" si="68">C19+C27+C105+C156+C205</f>
        <v>249803.59999999998</v>
      </c>
      <c r="D230" s="77">
        <f t="shared" si="68"/>
        <v>0</v>
      </c>
      <c r="E230" s="77">
        <f t="shared" si="68"/>
        <v>257352.6</v>
      </c>
      <c r="F230" s="77">
        <f t="shared" si="68"/>
        <v>0</v>
      </c>
      <c r="G230" s="77">
        <f t="shared" si="68"/>
        <v>135874.48000000001</v>
      </c>
      <c r="H230" s="77">
        <f t="shared" si="68"/>
        <v>0</v>
      </c>
      <c r="I230" s="30"/>
      <c r="J230" s="30"/>
      <c r="K230" s="30"/>
      <c r="L230" s="30"/>
      <c r="M230" s="30"/>
      <c r="N230" s="30"/>
      <c r="S230" s="1"/>
      <c r="T230" s="1"/>
      <c r="U230" s="1"/>
      <c r="V230" s="1"/>
      <c r="W230" s="1"/>
      <c r="X230" s="1"/>
      <c r="Y230" s="1"/>
      <c r="Z230" s="1"/>
      <c r="AA230" s="1"/>
    </row>
    <row r="231" spans="1:730" ht="25.5" x14ac:dyDescent="0.2">
      <c r="A231" s="48"/>
      <c r="B231" s="49" t="s">
        <v>66</v>
      </c>
      <c r="C231" s="77">
        <f t="shared" ref="C231:H231" si="69">C20+C28+C157+C206</f>
        <v>0</v>
      </c>
      <c r="D231" s="77">
        <f t="shared" si="69"/>
        <v>0</v>
      </c>
      <c r="E231" s="77">
        <f t="shared" si="69"/>
        <v>0</v>
      </c>
      <c r="F231" s="77">
        <f t="shared" si="69"/>
        <v>0</v>
      </c>
      <c r="G231" s="77">
        <f t="shared" si="69"/>
        <v>0</v>
      </c>
      <c r="H231" s="77">
        <f t="shared" si="69"/>
        <v>0</v>
      </c>
      <c r="I231" s="30"/>
      <c r="J231" s="30"/>
      <c r="K231" s="30"/>
      <c r="L231" s="30"/>
      <c r="M231" s="30"/>
      <c r="N231" s="30"/>
      <c r="S231" s="1"/>
      <c r="T231" s="1"/>
      <c r="U231" s="1"/>
      <c r="V231" s="1"/>
      <c r="W231" s="1"/>
      <c r="X231" s="1"/>
      <c r="Y231" s="1"/>
      <c r="Z231" s="1"/>
      <c r="AA231" s="1"/>
    </row>
    <row r="232" spans="1:730" ht="15.75" x14ac:dyDescent="0.2">
      <c r="A232" s="50"/>
      <c r="B232" s="44"/>
      <c r="C232" s="51"/>
      <c r="D232" s="51"/>
      <c r="E232" s="51"/>
      <c r="F232" s="51"/>
      <c r="G232" s="94"/>
      <c r="H232" s="51"/>
      <c r="I232" s="44"/>
      <c r="J232" s="44"/>
      <c r="K232" s="44"/>
      <c r="L232" s="44"/>
      <c r="M232" s="44"/>
      <c r="N232" s="44"/>
      <c r="S232" s="1"/>
      <c r="T232" s="1"/>
      <c r="U232" s="1"/>
      <c r="V232" s="1"/>
      <c r="W232" s="1"/>
      <c r="X232" s="1"/>
      <c r="Y232" s="1"/>
      <c r="Z232" s="1"/>
      <c r="AA232" s="1"/>
    </row>
    <row r="233" spans="1:730" ht="15.75" x14ac:dyDescent="0.25">
      <c r="A233" s="188" t="s">
        <v>187</v>
      </c>
      <c r="B233" s="189"/>
      <c r="C233" s="189"/>
      <c r="D233" s="189"/>
      <c r="E233" s="138"/>
      <c r="F233" s="51"/>
      <c r="G233" s="94"/>
      <c r="H233" s="51"/>
      <c r="I233" s="137" t="s">
        <v>188</v>
      </c>
      <c r="J233" s="44"/>
      <c r="K233" s="44"/>
      <c r="L233" s="44"/>
      <c r="M233" s="44"/>
      <c r="N233" s="44"/>
      <c r="S233" s="1"/>
      <c r="T233" s="1"/>
      <c r="U233" s="1"/>
      <c r="V233" s="1"/>
      <c r="W233" s="1"/>
      <c r="X233" s="1"/>
      <c r="Y233" s="1"/>
      <c r="Z233" s="1"/>
      <c r="AA233" s="1"/>
    </row>
    <row r="235" spans="1:730" x14ac:dyDescent="0.2">
      <c r="S235" s="1"/>
      <c r="T235" s="1"/>
      <c r="U235" s="1"/>
      <c r="V235" s="1"/>
      <c r="W235" s="1"/>
      <c r="X235" s="1"/>
      <c r="Y235" s="1"/>
      <c r="Z235" s="1"/>
      <c r="AA235" s="1"/>
    </row>
    <row r="236" spans="1:730" x14ac:dyDescent="0.2">
      <c r="S236" s="1"/>
      <c r="T236" s="1"/>
      <c r="U236" s="1"/>
      <c r="V236" s="1"/>
      <c r="W236" s="1"/>
      <c r="X236" s="1"/>
      <c r="Y236" s="1"/>
      <c r="Z236" s="1"/>
      <c r="AA236" s="1"/>
    </row>
    <row r="243" spans="1:27" hidden="1" x14ac:dyDescent="0.2"/>
    <row r="244" spans="1:27" hidden="1" x14ac:dyDescent="0.2"/>
    <row r="246" spans="1:27" x14ac:dyDescent="0.2">
      <c r="A246" s="1" t="s">
        <v>67</v>
      </c>
      <c r="G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x14ac:dyDescent="0.2">
      <c r="A247" s="1" t="s">
        <v>68</v>
      </c>
      <c r="G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</sheetData>
  <mergeCells count="83">
    <mergeCell ref="E9:E10"/>
    <mergeCell ref="F9:F10"/>
    <mergeCell ref="G9:G10"/>
    <mergeCell ref="I8:I10"/>
    <mergeCell ref="J8:J10"/>
    <mergeCell ref="H9:H10"/>
    <mergeCell ref="G8:H8"/>
    <mergeCell ref="K8:K10"/>
    <mergeCell ref="A2:N2"/>
    <mergeCell ref="D3:H3"/>
    <mergeCell ref="C4:I4"/>
    <mergeCell ref="C5:I5"/>
    <mergeCell ref="A7:A10"/>
    <mergeCell ref="B7:B10"/>
    <mergeCell ref="C7:H7"/>
    <mergeCell ref="I7:N7"/>
    <mergeCell ref="C8:D8"/>
    <mergeCell ref="E8:F8"/>
    <mergeCell ref="N8:N10"/>
    <mergeCell ref="C9:C10"/>
    <mergeCell ref="D9:D10"/>
    <mergeCell ref="L8:L10"/>
    <mergeCell ref="M8:M10"/>
    <mergeCell ref="A41:N41"/>
    <mergeCell ref="A13:N13"/>
    <mergeCell ref="A14:N14"/>
    <mergeCell ref="A15:N15"/>
    <mergeCell ref="A22:N22"/>
    <mergeCell ref="A23:N23"/>
    <mergeCell ref="A24:N24"/>
    <mergeCell ref="A30:N30"/>
    <mergeCell ref="A31:N31"/>
    <mergeCell ref="A32:N32"/>
    <mergeCell ref="A39:N39"/>
    <mergeCell ref="A40:N40"/>
    <mergeCell ref="A131:N131"/>
    <mergeCell ref="A108:N108"/>
    <mergeCell ref="A109:N109"/>
    <mergeCell ref="A110:N110"/>
    <mergeCell ref="A115:N115"/>
    <mergeCell ref="A116:N116"/>
    <mergeCell ref="A117:N117"/>
    <mergeCell ref="A122:N122"/>
    <mergeCell ref="A124:N124"/>
    <mergeCell ref="A125:N125"/>
    <mergeCell ref="A126:N126"/>
    <mergeCell ref="A127:N127"/>
    <mergeCell ref="A167:N167"/>
    <mergeCell ref="A132:N132"/>
    <mergeCell ref="A133:N133"/>
    <mergeCell ref="A139:N139"/>
    <mergeCell ref="A140:N140"/>
    <mergeCell ref="A141:N141"/>
    <mergeCell ref="A142:N142"/>
    <mergeCell ref="A146:N146"/>
    <mergeCell ref="A152:N152"/>
    <mergeCell ref="A160:N160"/>
    <mergeCell ref="A161:N161"/>
    <mergeCell ref="A162:N162"/>
    <mergeCell ref="A192:N192"/>
    <mergeCell ref="A168:N168"/>
    <mergeCell ref="A169:N169"/>
    <mergeCell ref="A175:N175"/>
    <mergeCell ref="A176:N176"/>
    <mergeCell ref="A177:N177"/>
    <mergeCell ref="A178:N178"/>
    <mergeCell ref="A183:N183"/>
    <mergeCell ref="A184:N184"/>
    <mergeCell ref="A185:N185"/>
    <mergeCell ref="A190:N190"/>
    <mergeCell ref="A191:N191"/>
    <mergeCell ref="A233:D233"/>
    <mergeCell ref="A198:N198"/>
    <mergeCell ref="A199:M199"/>
    <mergeCell ref="A200:N200"/>
    <mergeCell ref="A201:N201"/>
    <mergeCell ref="A209:N209"/>
    <mergeCell ref="A210:N210"/>
    <mergeCell ref="A211:N211"/>
    <mergeCell ref="A212:N212"/>
    <mergeCell ref="A220:N220"/>
    <mergeCell ref="A221:N221"/>
    <mergeCell ref="A222:N222"/>
  </mergeCells>
  <pageMargins left="0.70866141732283472" right="0.31496062992125984" top="0.55118110236220474" bottom="0.55118110236220474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C249"/>
  <sheetViews>
    <sheetView topLeftCell="A107" workbookViewId="0">
      <selection activeCell="A107" sqref="A1:XFD1048576"/>
    </sheetView>
  </sheetViews>
  <sheetFormatPr defaultRowHeight="12.75" x14ac:dyDescent="0.2"/>
  <cols>
    <col min="1" max="1" width="20.85546875" style="1" customWidth="1"/>
    <col min="2" max="2" width="13.7109375" style="1" customWidth="1"/>
    <col min="3" max="3" width="11.5703125" style="1" customWidth="1"/>
    <col min="4" max="4" width="10.5703125" style="1" customWidth="1"/>
    <col min="5" max="5" width="11.28515625" style="1" customWidth="1"/>
    <col min="6" max="6" width="10.140625" style="1" customWidth="1"/>
    <col min="7" max="7" width="11.28515625" style="95" customWidth="1"/>
    <col min="8" max="8" width="9.7109375" style="1" customWidth="1"/>
    <col min="9" max="9" width="11.85546875" style="1" customWidth="1"/>
    <col min="10" max="10" width="5" style="1" customWidth="1"/>
    <col min="11" max="11" width="4.42578125" style="1" customWidth="1"/>
    <col min="12" max="12" width="5" style="1" customWidth="1"/>
    <col min="13" max="13" width="5.140625" style="1" customWidth="1"/>
    <col min="14" max="14" width="5.42578125" style="1" customWidth="1"/>
    <col min="15" max="15" width="9.140625" style="68"/>
    <col min="16" max="16" width="7.140625" style="68" customWidth="1"/>
    <col min="17" max="17" width="11.28515625" style="68" customWidth="1"/>
    <col min="18" max="18" width="8.85546875" style="68" customWidth="1"/>
    <col min="19" max="19" width="5.85546875" style="68" customWidth="1"/>
    <col min="20" max="20" width="6.42578125" style="68" customWidth="1"/>
    <col min="21" max="21" width="6.85546875" style="68" customWidth="1"/>
    <col min="22" max="24" width="6.28515625" style="68" customWidth="1"/>
    <col min="25" max="25" width="5.85546875" style="68" customWidth="1"/>
    <col min="26" max="27" width="9.140625" style="68"/>
    <col min="28" max="256" width="9.140625" style="1"/>
    <col min="257" max="257" width="22.42578125" style="1" customWidth="1"/>
    <col min="258" max="258" width="12.28515625" style="1" customWidth="1"/>
    <col min="259" max="259" width="8.42578125" style="1" customWidth="1"/>
    <col min="260" max="260" width="8.7109375" style="1" customWidth="1"/>
    <col min="261" max="261" width="9.5703125" style="1" customWidth="1"/>
    <col min="262" max="262" width="8.85546875" style="1" customWidth="1"/>
    <col min="263" max="263" width="8.7109375" style="1" customWidth="1"/>
    <col min="264" max="264" width="7.85546875" style="1" customWidth="1"/>
    <col min="265" max="265" width="12.5703125" style="1" customWidth="1"/>
    <col min="266" max="266" width="6" style="1" customWidth="1"/>
    <col min="267" max="267" width="6.42578125" style="1" customWidth="1"/>
    <col min="268" max="268" width="7.42578125" style="1" customWidth="1"/>
    <col min="269" max="269" width="6.85546875" style="1" customWidth="1"/>
    <col min="270" max="270" width="7.140625" style="1" customWidth="1"/>
    <col min="271" max="271" width="9.140625" style="1"/>
    <col min="272" max="272" width="7.140625" style="1" customWidth="1"/>
    <col min="273" max="273" width="11.28515625" style="1" customWidth="1"/>
    <col min="274" max="274" width="8.85546875" style="1" customWidth="1"/>
    <col min="275" max="275" width="5.85546875" style="1" customWidth="1"/>
    <col min="276" max="276" width="6.42578125" style="1" customWidth="1"/>
    <col min="277" max="277" width="6.85546875" style="1" customWidth="1"/>
    <col min="278" max="280" width="6.28515625" style="1" customWidth="1"/>
    <col min="281" max="281" width="5.85546875" style="1" customWidth="1"/>
    <col min="282" max="512" width="9.140625" style="1"/>
    <col min="513" max="513" width="22.42578125" style="1" customWidth="1"/>
    <col min="514" max="514" width="12.28515625" style="1" customWidth="1"/>
    <col min="515" max="515" width="8.42578125" style="1" customWidth="1"/>
    <col min="516" max="516" width="8.7109375" style="1" customWidth="1"/>
    <col min="517" max="517" width="9.5703125" style="1" customWidth="1"/>
    <col min="518" max="518" width="8.85546875" style="1" customWidth="1"/>
    <col min="519" max="519" width="8.7109375" style="1" customWidth="1"/>
    <col min="520" max="520" width="7.85546875" style="1" customWidth="1"/>
    <col min="521" max="521" width="12.5703125" style="1" customWidth="1"/>
    <col min="522" max="522" width="6" style="1" customWidth="1"/>
    <col min="523" max="523" width="6.42578125" style="1" customWidth="1"/>
    <col min="524" max="524" width="7.42578125" style="1" customWidth="1"/>
    <col min="525" max="525" width="6.85546875" style="1" customWidth="1"/>
    <col min="526" max="526" width="7.140625" style="1" customWidth="1"/>
    <col min="527" max="527" width="9.140625" style="1"/>
    <col min="528" max="528" width="7.140625" style="1" customWidth="1"/>
    <col min="529" max="529" width="11.28515625" style="1" customWidth="1"/>
    <col min="530" max="530" width="8.85546875" style="1" customWidth="1"/>
    <col min="531" max="531" width="5.85546875" style="1" customWidth="1"/>
    <col min="532" max="532" width="6.42578125" style="1" customWidth="1"/>
    <col min="533" max="533" width="6.85546875" style="1" customWidth="1"/>
    <col min="534" max="536" width="6.28515625" style="1" customWidth="1"/>
    <col min="537" max="537" width="5.85546875" style="1" customWidth="1"/>
    <col min="538" max="768" width="9.140625" style="1"/>
    <col min="769" max="769" width="22.42578125" style="1" customWidth="1"/>
    <col min="770" max="770" width="12.28515625" style="1" customWidth="1"/>
    <col min="771" max="771" width="8.42578125" style="1" customWidth="1"/>
    <col min="772" max="772" width="8.7109375" style="1" customWidth="1"/>
    <col min="773" max="773" width="9.5703125" style="1" customWidth="1"/>
    <col min="774" max="774" width="8.85546875" style="1" customWidth="1"/>
    <col min="775" max="775" width="8.7109375" style="1" customWidth="1"/>
    <col min="776" max="776" width="7.85546875" style="1" customWidth="1"/>
    <col min="777" max="777" width="12.5703125" style="1" customWidth="1"/>
    <col min="778" max="778" width="6" style="1" customWidth="1"/>
    <col min="779" max="779" width="6.42578125" style="1" customWidth="1"/>
    <col min="780" max="780" width="7.42578125" style="1" customWidth="1"/>
    <col min="781" max="781" width="6.85546875" style="1" customWidth="1"/>
    <col min="782" max="782" width="7.140625" style="1" customWidth="1"/>
    <col min="783" max="783" width="9.140625" style="1"/>
    <col min="784" max="784" width="7.140625" style="1" customWidth="1"/>
    <col min="785" max="785" width="11.28515625" style="1" customWidth="1"/>
    <col min="786" max="786" width="8.85546875" style="1" customWidth="1"/>
    <col min="787" max="787" width="5.85546875" style="1" customWidth="1"/>
    <col min="788" max="788" width="6.42578125" style="1" customWidth="1"/>
    <col min="789" max="789" width="6.85546875" style="1" customWidth="1"/>
    <col min="790" max="792" width="6.28515625" style="1" customWidth="1"/>
    <col min="793" max="793" width="5.85546875" style="1" customWidth="1"/>
    <col min="794" max="1024" width="9.140625" style="1"/>
    <col min="1025" max="1025" width="22.42578125" style="1" customWidth="1"/>
    <col min="1026" max="1026" width="12.28515625" style="1" customWidth="1"/>
    <col min="1027" max="1027" width="8.42578125" style="1" customWidth="1"/>
    <col min="1028" max="1028" width="8.7109375" style="1" customWidth="1"/>
    <col min="1029" max="1029" width="9.5703125" style="1" customWidth="1"/>
    <col min="1030" max="1030" width="8.85546875" style="1" customWidth="1"/>
    <col min="1031" max="1031" width="8.7109375" style="1" customWidth="1"/>
    <col min="1032" max="1032" width="7.85546875" style="1" customWidth="1"/>
    <col min="1033" max="1033" width="12.5703125" style="1" customWidth="1"/>
    <col min="1034" max="1034" width="6" style="1" customWidth="1"/>
    <col min="1035" max="1035" width="6.42578125" style="1" customWidth="1"/>
    <col min="1036" max="1036" width="7.42578125" style="1" customWidth="1"/>
    <col min="1037" max="1037" width="6.85546875" style="1" customWidth="1"/>
    <col min="1038" max="1038" width="7.140625" style="1" customWidth="1"/>
    <col min="1039" max="1039" width="9.140625" style="1"/>
    <col min="1040" max="1040" width="7.140625" style="1" customWidth="1"/>
    <col min="1041" max="1041" width="11.28515625" style="1" customWidth="1"/>
    <col min="1042" max="1042" width="8.85546875" style="1" customWidth="1"/>
    <col min="1043" max="1043" width="5.85546875" style="1" customWidth="1"/>
    <col min="1044" max="1044" width="6.42578125" style="1" customWidth="1"/>
    <col min="1045" max="1045" width="6.85546875" style="1" customWidth="1"/>
    <col min="1046" max="1048" width="6.28515625" style="1" customWidth="1"/>
    <col min="1049" max="1049" width="5.85546875" style="1" customWidth="1"/>
    <col min="1050" max="1280" width="9.140625" style="1"/>
    <col min="1281" max="1281" width="22.42578125" style="1" customWidth="1"/>
    <col min="1282" max="1282" width="12.28515625" style="1" customWidth="1"/>
    <col min="1283" max="1283" width="8.42578125" style="1" customWidth="1"/>
    <col min="1284" max="1284" width="8.7109375" style="1" customWidth="1"/>
    <col min="1285" max="1285" width="9.5703125" style="1" customWidth="1"/>
    <col min="1286" max="1286" width="8.85546875" style="1" customWidth="1"/>
    <col min="1287" max="1287" width="8.7109375" style="1" customWidth="1"/>
    <col min="1288" max="1288" width="7.85546875" style="1" customWidth="1"/>
    <col min="1289" max="1289" width="12.5703125" style="1" customWidth="1"/>
    <col min="1290" max="1290" width="6" style="1" customWidth="1"/>
    <col min="1291" max="1291" width="6.42578125" style="1" customWidth="1"/>
    <col min="1292" max="1292" width="7.42578125" style="1" customWidth="1"/>
    <col min="1293" max="1293" width="6.85546875" style="1" customWidth="1"/>
    <col min="1294" max="1294" width="7.140625" style="1" customWidth="1"/>
    <col min="1295" max="1295" width="9.140625" style="1"/>
    <col min="1296" max="1296" width="7.140625" style="1" customWidth="1"/>
    <col min="1297" max="1297" width="11.28515625" style="1" customWidth="1"/>
    <col min="1298" max="1298" width="8.85546875" style="1" customWidth="1"/>
    <col min="1299" max="1299" width="5.85546875" style="1" customWidth="1"/>
    <col min="1300" max="1300" width="6.42578125" style="1" customWidth="1"/>
    <col min="1301" max="1301" width="6.85546875" style="1" customWidth="1"/>
    <col min="1302" max="1304" width="6.28515625" style="1" customWidth="1"/>
    <col min="1305" max="1305" width="5.85546875" style="1" customWidth="1"/>
    <col min="1306" max="1536" width="9.140625" style="1"/>
    <col min="1537" max="1537" width="22.42578125" style="1" customWidth="1"/>
    <col min="1538" max="1538" width="12.28515625" style="1" customWidth="1"/>
    <col min="1539" max="1539" width="8.42578125" style="1" customWidth="1"/>
    <col min="1540" max="1540" width="8.7109375" style="1" customWidth="1"/>
    <col min="1541" max="1541" width="9.5703125" style="1" customWidth="1"/>
    <col min="1542" max="1542" width="8.85546875" style="1" customWidth="1"/>
    <col min="1543" max="1543" width="8.7109375" style="1" customWidth="1"/>
    <col min="1544" max="1544" width="7.85546875" style="1" customWidth="1"/>
    <col min="1545" max="1545" width="12.5703125" style="1" customWidth="1"/>
    <col min="1546" max="1546" width="6" style="1" customWidth="1"/>
    <col min="1547" max="1547" width="6.42578125" style="1" customWidth="1"/>
    <col min="1548" max="1548" width="7.42578125" style="1" customWidth="1"/>
    <col min="1549" max="1549" width="6.85546875" style="1" customWidth="1"/>
    <col min="1550" max="1550" width="7.140625" style="1" customWidth="1"/>
    <col min="1551" max="1551" width="9.140625" style="1"/>
    <col min="1552" max="1552" width="7.140625" style="1" customWidth="1"/>
    <col min="1553" max="1553" width="11.28515625" style="1" customWidth="1"/>
    <col min="1554" max="1554" width="8.85546875" style="1" customWidth="1"/>
    <col min="1555" max="1555" width="5.85546875" style="1" customWidth="1"/>
    <col min="1556" max="1556" width="6.42578125" style="1" customWidth="1"/>
    <col min="1557" max="1557" width="6.85546875" style="1" customWidth="1"/>
    <col min="1558" max="1560" width="6.28515625" style="1" customWidth="1"/>
    <col min="1561" max="1561" width="5.85546875" style="1" customWidth="1"/>
    <col min="1562" max="1792" width="9.140625" style="1"/>
    <col min="1793" max="1793" width="22.42578125" style="1" customWidth="1"/>
    <col min="1794" max="1794" width="12.28515625" style="1" customWidth="1"/>
    <col min="1795" max="1795" width="8.42578125" style="1" customWidth="1"/>
    <col min="1796" max="1796" width="8.7109375" style="1" customWidth="1"/>
    <col min="1797" max="1797" width="9.5703125" style="1" customWidth="1"/>
    <col min="1798" max="1798" width="8.85546875" style="1" customWidth="1"/>
    <col min="1799" max="1799" width="8.7109375" style="1" customWidth="1"/>
    <col min="1800" max="1800" width="7.85546875" style="1" customWidth="1"/>
    <col min="1801" max="1801" width="12.5703125" style="1" customWidth="1"/>
    <col min="1802" max="1802" width="6" style="1" customWidth="1"/>
    <col min="1803" max="1803" width="6.42578125" style="1" customWidth="1"/>
    <col min="1804" max="1804" width="7.42578125" style="1" customWidth="1"/>
    <col min="1805" max="1805" width="6.85546875" style="1" customWidth="1"/>
    <col min="1806" max="1806" width="7.140625" style="1" customWidth="1"/>
    <col min="1807" max="1807" width="9.140625" style="1"/>
    <col min="1808" max="1808" width="7.140625" style="1" customWidth="1"/>
    <col min="1809" max="1809" width="11.28515625" style="1" customWidth="1"/>
    <col min="1810" max="1810" width="8.85546875" style="1" customWidth="1"/>
    <col min="1811" max="1811" width="5.85546875" style="1" customWidth="1"/>
    <col min="1812" max="1812" width="6.42578125" style="1" customWidth="1"/>
    <col min="1813" max="1813" width="6.85546875" style="1" customWidth="1"/>
    <col min="1814" max="1816" width="6.28515625" style="1" customWidth="1"/>
    <col min="1817" max="1817" width="5.85546875" style="1" customWidth="1"/>
    <col min="1818" max="2048" width="9.140625" style="1"/>
    <col min="2049" max="2049" width="22.42578125" style="1" customWidth="1"/>
    <col min="2050" max="2050" width="12.28515625" style="1" customWidth="1"/>
    <col min="2051" max="2051" width="8.42578125" style="1" customWidth="1"/>
    <col min="2052" max="2052" width="8.7109375" style="1" customWidth="1"/>
    <col min="2053" max="2053" width="9.5703125" style="1" customWidth="1"/>
    <col min="2054" max="2054" width="8.85546875" style="1" customWidth="1"/>
    <col min="2055" max="2055" width="8.7109375" style="1" customWidth="1"/>
    <col min="2056" max="2056" width="7.85546875" style="1" customWidth="1"/>
    <col min="2057" max="2057" width="12.5703125" style="1" customWidth="1"/>
    <col min="2058" max="2058" width="6" style="1" customWidth="1"/>
    <col min="2059" max="2059" width="6.42578125" style="1" customWidth="1"/>
    <col min="2060" max="2060" width="7.42578125" style="1" customWidth="1"/>
    <col min="2061" max="2061" width="6.85546875" style="1" customWidth="1"/>
    <col min="2062" max="2062" width="7.140625" style="1" customWidth="1"/>
    <col min="2063" max="2063" width="9.140625" style="1"/>
    <col min="2064" max="2064" width="7.140625" style="1" customWidth="1"/>
    <col min="2065" max="2065" width="11.28515625" style="1" customWidth="1"/>
    <col min="2066" max="2066" width="8.85546875" style="1" customWidth="1"/>
    <col min="2067" max="2067" width="5.85546875" style="1" customWidth="1"/>
    <col min="2068" max="2068" width="6.42578125" style="1" customWidth="1"/>
    <col min="2069" max="2069" width="6.85546875" style="1" customWidth="1"/>
    <col min="2070" max="2072" width="6.28515625" style="1" customWidth="1"/>
    <col min="2073" max="2073" width="5.85546875" style="1" customWidth="1"/>
    <col min="2074" max="2304" width="9.140625" style="1"/>
    <col min="2305" max="2305" width="22.42578125" style="1" customWidth="1"/>
    <col min="2306" max="2306" width="12.28515625" style="1" customWidth="1"/>
    <col min="2307" max="2307" width="8.42578125" style="1" customWidth="1"/>
    <col min="2308" max="2308" width="8.7109375" style="1" customWidth="1"/>
    <col min="2309" max="2309" width="9.5703125" style="1" customWidth="1"/>
    <col min="2310" max="2310" width="8.85546875" style="1" customWidth="1"/>
    <col min="2311" max="2311" width="8.7109375" style="1" customWidth="1"/>
    <col min="2312" max="2312" width="7.85546875" style="1" customWidth="1"/>
    <col min="2313" max="2313" width="12.5703125" style="1" customWidth="1"/>
    <col min="2314" max="2314" width="6" style="1" customWidth="1"/>
    <col min="2315" max="2315" width="6.42578125" style="1" customWidth="1"/>
    <col min="2316" max="2316" width="7.42578125" style="1" customWidth="1"/>
    <col min="2317" max="2317" width="6.85546875" style="1" customWidth="1"/>
    <col min="2318" max="2318" width="7.140625" style="1" customWidth="1"/>
    <col min="2319" max="2319" width="9.140625" style="1"/>
    <col min="2320" max="2320" width="7.140625" style="1" customWidth="1"/>
    <col min="2321" max="2321" width="11.28515625" style="1" customWidth="1"/>
    <col min="2322" max="2322" width="8.85546875" style="1" customWidth="1"/>
    <col min="2323" max="2323" width="5.85546875" style="1" customWidth="1"/>
    <col min="2324" max="2324" width="6.42578125" style="1" customWidth="1"/>
    <col min="2325" max="2325" width="6.85546875" style="1" customWidth="1"/>
    <col min="2326" max="2328" width="6.28515625" style="1" customWidth="1"/>
    <col min="2329" max="2329" width="5.85546875" style="1" customWidth="1"/>
    <col min="2330" max="2560" width="9.140625" style="1"/>
    <col min="2561" max="2561" width="22.42578125" style="1" customWidth="1"/>
    <col min="2562" max="2562" width="12.28515625" style="1" customWidth="1"/>
    <col min="2563" max="2563" width="8.42578125" style="1" customWidth="1"/>
    <col min="2564" max="2564" width="8.7109375" style="1" customWidth="1"/>
    <col min="2565" max="2565" width="9.5703125" style="1" customWidth="1"/>
    <col min="2566" max="2566" width="8.85546875" style="1" customWidth="1"/>
    <col min="2567" max="2567" width="8.7109375" style="1" customWidth="1"/>
    <col min="2568" max="2568" width="7.85546875" style="1" customWidth="1"/>
    <col min="2569" max="2569" width="12.5703125" style="1" customWidth="1"/>
    <col min="2570" max="2570" width="6" style="1" customWidth="1"/>
    <col min="2571" max="2571" width="6.42578125" style="1" customWidth="1"/>
    <col min="2572" max="2572" width="7.42578125" style="1" customWidth="1"/>
    <col min="2573" max="2573" width="6.85546875" style="1" customWidth="1"/>
    <col min="2574" max="2574" width="7.140625" style="1" customWidth="1"/>
    <col min="2575" max="2575" width="9.140625" style="1"/>
    <col min="2576" max="2576" width="7.140625" style="1" customWidth="1"/>
    <col min="2577" max="2577" width="11.28515625" style="1" customWidth="1"/>
    <col min="2578" max="2578" width="8.85546875" style="1" customWidth="1"/>
    <col min="2579" max="2579" width="5.85546875" style="1" customWidth="1"/>
    <col min="2580" max="2580" width="6.42578125" style="1" customWidth="1"/>
    <col min="2581" max="2581" width="6.85546875" style="1" customWidth="1"/>
    <col min="2582" max="2584" width="6.28515625" style="1" customWidth="1"/>
    <col min="2585" max="2585" width="5.85546875" style="1" customWidth="1"/>
    <col min="2586" max="2816" width="9.140625" style="1"/>
    <col min="2817" max="2817" width="22.42578125" style="1" customWidth="1"/>
    <col min="2818" max="2818" width="12.28515625" style="1" customWidth="1"/>
    <col min="2819" max="2819" width="8.42578125" style="1" customWidth="1"/>
    <col min="2820" max="2820" width="8.7109375" style="1" customWidth="1"/>
    <col min="2821" max="2821" width="9.5703125" style="1" customWidth="1"/>
    <col min="2822" max="2822" width="8.85546875" style="1" customWidth="1"/>
    <col min="2823" max="2823" width="8.7109375" style="1" customWidth="1"/>
    <col min="2824" max="2824" width="7.85546875" style="1" customWidth="1"/>
    <col min="2825" max="2825" width="12.5703125" style="1" customWidth="1"/>
    <col min="2826" max="2826" width="6" style="1" customWidth="1"/>
    <col min="2827" max="2827" width="6.42578125" style="1" customWidth="1"/>
    <col min="2828" max="2828" width="7.42578125" style="1" customWidth="1"/>
    <col min="2829" max="2829" width="6.85546875" style="1" customWidth="1"/>
    <col min="2830" max="2830" width="7.140625" style="1" customWidth="1"/>
    <col min="2831" max="2831" width="9.140625" style="1"/>
    <col min="2832" max="2832" width="7.140625" style="1" customWidth="1"/>
    <col min="2833" max="2833" width="11.28515625" style="1" customWidth="1"/>
    <col min="2834" max="2834" width="8.85546875" style="1" customWidth="1"/>
    <col min="2835" max="2835" width="5.85546875" style="1" customWidth="1"/>
    <col min="2836" max="2836" width="6.42578125" style="1" customWidth="1"/>
    <col min="2837" max="2837" width="6.85546875" style="1" customWidth="1"/>
    <col min="2838" max="2840" width="6.28515625" style="1" customWidth="1"/>
    <col min="2841" max="2841" width="5.85546875" style="1" customWidth="1"/>
    <col min="2842" max="3072" width="9.140625" style="1"/>
    <col min="3073" max="3073" width="22.42578125" style="1" customWidth="1"/>
    <col min="3074" max="3074" width="12.28515625" style="1" customWidth="1"/>
    <col min="3075" max="3075" width="8.42578125" style="1" customWidth="1"/>
    <col min="3076" max="3076" width="8.7109375" style="1" customWidth="1"/>
    <col min="3077" max="3077" width="9.5703125" style="1" customWidth="1"/>
    <col min="3078" max="3078" width="8.85546875" style="1" customWidth="1"/>
    <col min="3079" max="3079" width="8.7109375" style="1" customWidth="1"/>
    <col min="3080" max="3080" width="7.85546875" style="1" customWidth="1"/>
    <col min="3081" max="3081" width="12.5703125" style="1" customWidth="1"/>
    <col min="3082" max="3082" width="6" style="1" customWidth="1"/>
    <col min="3083" max="3083" width="6.42578125" style="1" customWidth="1"/>
    <col min="3084" max="3084" width="7.42578125" style="1" customWidth="1"/>
    <col min="3085" max="3085" width="6.85546875" style="1" customWidth="1"/>
    <col min="3086" max="3086" width="7.140625" style="1" customWidth="1"/>
    <col min="3087" max="3087" width="9.140625" style="1"/>
    <col min="3088" max="3088" width="7.140625" style="1" customWidth="1"/>
    <col min="3089" max="3089" width="11.28515625" style="1" customWidth="1"/>
    <col min="3090" max="3090" width="8.85546875" style="1" customWidth="1"/>
    <col min="3091" max="3091" width="5.85546875" style="1" customWidth="1"/>
    <col min="3092" max="3092" width="6.42578125" style="1" customWidth="1"/>
    <col min="3093" max="3093" width="6.85546875" style="1" customWidth="1"/>
    <col min="3094" max="3096" width="6.28515625" style="1" customWidth="1"/>
    <col min="3097" max="3097" width="5.85546875" style="1" customWidth="1"/>
    <col min="3098" max="3328" width="9.140625" style="1"/>
    <col min="3329" max="3329" width="22.42578125" style="1" customWidth="1"/>
    <col min="3330" max="3330" width="12.28515625" style="1" customWidth="1"/>
    <col min="3331" max="3331" width="8.42578125" style="1" customWidth="1"/>
    <col min="3332" max="3332" width="8.7109375" style="1" customWidth="1"/>
    <col min="3333" max="3333" width="9.5703125" style="1" customWidth="1"/>
    <col min="3334" max="3334" width="8.85546875" style="1" customWidth="1"/>
    <col min="3335" max="3335" width="8.7109375" style="1" customWidth="1"/>
    <col min="3336" max="3336" width="7.85546875" style="1" customWidth="1"/>
    <col min="3337" max="3337" width="12.5703125" style="1" customWidth="1"/>
    <col min="3338" max="3338" width="6" style="1" customWidth="1"/>
    <col min="3339" max="3339" width="6.42578125" style="1" customWidth="1"/>
    <col min="3340" max="3340" width="7.42578125" style="1" customWidth="1"/>
    <col min="3341" max="3341" width="6.85546875" style="1" customWidth="1"/>
    <col min="3342" max="3342" width="7.140625" style="1" customWidth="1"/>
    <col min="3343" max="3343" width="9.140625" style="1"/>
    <col min="3344" max="3344" width="7.140625" style="1" customWidth="1"/>
    <col min="3345" max="3345" width="11.28515625" style="1" customWidth="1"/>
    <col min="3346" max="3346" width="8.85546875" style="1" customWidth="1"/>
    <col min="3347" max="3347" width="5.85546875" style="1" customWidth="1"/>
    <col min="3348" max="3348" width="6.42578125" style="1" customWidth="1"/>
    <col min="3349" max="3349" width="6.85546875" style="1" customWidth="1"/>
    <col min="3350" max="3352" width="6.28515625" style="1" customWidth="1"/>
    <col min="3353" max="3353" width="5.85546875" style="1" customWidth="1"/>
    <col min="3354" max="3584" width="9.140625" style="1"/>
    <col min="3585" max="3585" width="22.42578125" style="1" customWidth="1"/>
    <col min="3586" max="3586" width="12.28515625" style="1" customWidth="1"/>
    <col min="3587" max="3587" width="8.42578125" style="1" customWidth="1"/>
    <col min="3588" max="3588" width="8.7109375" style="1" customWidth="1"/>
    <col min="3589" max="3589" width="9.5703125" style="1" customWidth="1"/>
    <col min="3590" max="3590" width="8.85546875" style="1" customWidth="1"/>
    <col min="3591" max="3591" width="8.7109375" style="1" customWidth="1"/>
    <col min="3592" max="3592" width="7.85546875" style="1" customWidth="1"/>
    <col min="3593" max="3593" width="12.5703125" style="1" customWidth="1"/>
    <col min="3594" max="3594" width="6" style="1" customWidth="1"/>
    <col min="3595" max="3595" width="6.42578125" style="1" customWidth="1"/>
    <col min="3596" max="3596" width="7.42578125" style="1" customWidth="1"/>
    <col min="3597" max="3597" width="6.85546875" style="1" customWidth="1"/>
    <col min="3598" max="3598" width="7.140625" style="1" customWidth="1"/>
    <col min="3599" max="3599" width="9.140625" style="1"/>
    <col min="3600" max="3600" width="7.140625" style="1" customWidth="1"/>
    <col min="3601" max="3601" width="11.28515625" style="1" customWidth="1"/>
    <col min="3602" max="3602" width="8.85546875" style="1" customWidth="1"/>
    <col min="3603" max="3603" width="5.85546875" style="1" customWidth="1"/>
    <col min="3604" max="3604" width="6.42578125" style="1" customWidth="1"/>
    <col min="3605" max="3605" width="6.85546875" style="1" customWidth="1"/>
    <col min="3606" max="3608" width="6.28515625" style="1" customWidth="1"/>
    <col min="3609" max="3609" width="5.85546875" style="1" customWidth="1"/>
    <col min="3610" max="3840" width="9.140625" style="1"/>
    <col min="3841" max="3841" width="22.42578125" style="1" customWidth="1"/>
    <col min="3842" max="3842" width="12.28515625" style="1" customWidth="1"/>
    <col min="3843" max="3843" width="8.42578125" style="1" customWidth="1"/>
    <col min="3844" max="3844" width="8.7109375" style="1" customWidth="1"/>
    <col min="3845" max="3845" width="9.5703125" style="1" customWidth="1"/>
    <col min="3846" max="3846" width="8.85546875" style="1" customWidth="1"/>
    <col min="3847" max="3847" width="8.7109375" style="1" customWidth="1"/>
    <col min="3848" max="3848" width="7.85546875" style="1" customWidth="1"/>
    <col min="3849" max="3849" width="12.5703125" style="1" customWidth="1"/>
    <col min="3850" max="3850" width="6" style="1" customWidth="1"/>
    <col min="3851" max="3851" width="6.42578125" style="1" customWidth="1"/>
    <col min="3852" max="3852" width="7.42578125" style="1" customWidth="1"/>
    <col min="3853" max="3853" width="6.85546875" style="1" customWidth="1"/>
    <col min="3854" max="3854" width="7.140625" style="1" customWidth="1"/>
    <col min="3855" max="3855" width="9.140625" style="1"/>
    <col min="3856" max="3856" width="7.140625" style="1" customWidth="1"/>
    <col min="3857" max="3857" width="11.28515625" style="1" customWidth="1"/>
    <col min="3858" max="3858" width="8.85546875" style="1" customWidth="1"/>
    <col min="3859" max="3859" width="5.85546875" style="1" customWidth="1"/>
    <col min="3860" max="3860" width="6.42578125" style="1" customWidth="1"/>
    <col min="3861" max="3861" width="6.85546875" style="1" customWidth="1"/>
    <col min="3862" max="3864" width="6.28515625" style="1" customWidth="1"/>
    <col min="3865" max="3865" width="5.85546875" style="1" customWidth="1"/>
    <col min="3866" max="4096" width="9.140625" style="1"/>
    <col min="4097" max="4097" width="22.42578125" style="1" customWidth="1"/>
    <col min="4098" max="4098" width="12.28515625" style="1" customWidth="1"/>
    <col min="4099" max="4099" width="8.42578125" style="1" customWidth="1"/>
    <col min="4100" max="4100" width="8.7109375" style="1" customWidth="1"/>
    <col min="4101" max="4101" width="9.5703125" style="1" customWidth="1"/>
    <col min="4102" max="4102" width="8.85546875" style="1" customWidth="1"/>
    <col min="4103" max="4103" width="8.7109375" style="1" customWidth="1"/>
    <col min="4104" max="4104" width="7.85546875" style="1" customWidth="1"/>
    <col min="4105" max="4105" width="12.5703125" style="1" customWidth="1"/>
    <col min="4106" max="4106" width="6" style="1" customWidth="1"/>
    <col min="4107" max="4107" width="6.42578125" style="1" customWidth="1"/>
    <col min="4108" max="4108" width="7.42578125" style="1" customWidth="1"/>
    <col min="4109" max="4109" width="6.85546875" style="1" customWidth="1"/>
    <col min="4110" max="4110" width="7.140625" style="1" customWidth="1"/>
    <col min="4111" max="4111" width="9.140625" style="1"/>
    <col min="4112" max="4112" width="7.140625" style="1" customWidth="1"/>
    <col min="4113" max="4113" width="11.28515625" style="1" customWidth="1"/>
    <col min="4114" max="4114" width="8.85546875" style="1" customWidth="1"/>
    <col min="4115" max="4115" width="5.85546875" style="1" customWidth="1"/>
    <col min="4116" max="4116" width="6.42578125" style="1" customWidth="1"/>
    <col min="4117" max="4117" width="6.85546875" style="1" customWidth="1"/>
    <col min="4118" max="4120" width="6.28515625" style="1" customWidth="1"/>
    <col min="4121" max="4121" width="5.85546875" style="1" customWidth="1"/>
    <col min="4122" max="4352" width="9.140625" style="1"/>
    <col min="4353" max="4353" width="22.42578125" style="1" customWidth="1"/>
    <col min="4354" max="4354" width="12.28515625" style="1" customWidth="1"/>
    <col min="4355" max="4355" width="8.42578125" style="1" customWidth="1"/>
    <col min="4356" max="4356" width="8.7109375" style="1" customWidth="1"/>
    <col min="4357" max="4357" width="9.5703125" style="1" customWidth="1"/>
    <col min="4358" max="4358" width="8.85546875" style="1" customWidth="1"/>
    <col min="4359" max="4359" width="8.7109375" style="1" customWidth="1"/>
    <col min="4360" max="4360" width="7.85546875" style="1" customWidth="1"/>
    <col min="4361" max="4361" width="12.5703125" style="1" customWidth="1"/>
    <col min="4362" max="4362" width="6" style="1" customWidth="1"/>
    <col min="4363" max="4363" width="6.42578125" style="1" customWidth="1"/>
    <col min="4364" max="4364" width="7.42578125" style="1" customWidth="1"/>
    <col min="4365" max="4365" width="6.85546875" style="1" customWidth="1"/>
    <col min="4366" max="4366" width="7.140625" style="1" customWidth="1"/>
    <col min="4367" max="4367" width="9.140625" style="1"/>
    <col min="4368" max="4368" width="7.140625" style="1" customWidth="1"/>
    <col min="4369" max="4369" width="11.28515625" style="1" customWidth="1"/>
    <col min="4370" max="4370" width="8.85546875" style="1" customWidth="1"/>
    <col min="4371" max="4371" width="5.85546875" style="1" customWidth="1"/>
    <col min="4372" max="4372" width="6.42578125" style="1" customWidth="1"/>
    <col min="4373" max="4373" width="6.85546875" style="1" customWidth="1"/>
    <col min="4374" max="4376" width="6.28515625" style="1" customWidth="1"/>
    <col min="4377" max="4377" width="5.85546875" style="1" customWidth="1"/>
    <col min="4378" max="4608" width="9.140625" style="1"/>
    <col min="4609" max="4609" width="22.42578125" style="1" customWidth="1"/>
    <col min="4610" max="4610" width="12.28515625" style="1" customWidth="1"/>
    <col min="4611" max="4611" width="8.42578125" style="1" customWidth="1"/>
    <col min="4612" max="4612" width="8.7109375" style="1" customWidth="1"/>
    <col min="4613" max="4613" width="9.5703125" style="1" customWidth="1"/>
    <col min="4614" max="4614" width="8.85546875" style="1" customWidth="1"/>
    <col min="4615" max="4615" width="8.7109375" style="1" customWidth="1"/>
    <col min="4616" max="4616" width="7.85546875" style="1" customWidth="1"/>
    <col min="4617" max="4617" width="12.5703125" style="1" customWidth="1"/>
    <col min="4618" max="4618" width="6" style="1" customWidth="1"/>
    <col min="4619" max="4619" width="6.42578125" style="1" customWidth="1"/>
    <col min="4620" max="4620" width="7.42578125" style="1" customWidth="1"/>
    <col min="4621" max="4621" width="6.85546875" style="1" customWidth="1"/>
    <col min="4622" max="4622" width="7.140625" style="1" customWidth="1"/>
    <col min="4623" max="4623" width="9.140625" style="1"/>
    <col min="4624" max="4624" width="7.140625" style="1" customWidth="1"/>
    <col min="4625" max="4625" width="11.28515625" style="1" customWidth="1"/>
    <col min="4626" max="4626" width="8.85546875" style="1" customWidth="1"/>
    <col min="4627" max="4627" width="5.85546875" style="1" customWidth="1"/>
    <col min="4628" max="4628" width="6.42578125" style="1" customWidth="1"/>
    <col min="4629" max="4629" width="6.85546875" style="1" customWidth="1"/>
    <col min="4630" max="4632" width="6.28515625" style="1" customWidth="1"/>
    <col min="4633" max="4633" width="5.85546875" style="1" customWidth="1"/>
    <col min="4634" max="4864" width="9.140625" style="1"/>
    <col min="4865" max="4865" width="22.42578125" style="1" customWidth="1"/>
    <col min="4866" max="4866" width="12.28515625" style="1" customWidth="1"/>
    <col min="4867" max="4867" width="8.42578125" style="1" customWidth="1"/>
    <col min="4868" max="4868" width="8.7109375" style="1" customWidth="1"/>
    <col min="4869" max="4869" width="9.5703125" style="1" customWidth="1"/>
    <col min="4870" max="4870" width="8.85546875" style="1" customWidth="1"/>
    <col min="4871" max="4871" width="8.7109375" style="1" customWidth="1"/>
    <col min="4872" max="4872" width="7.85546875" style="1" customWidth="1"/>
    <col min="4873" max="4873" width="12.5703125" style="1" customWidth="1"/>
    <col min="4874" max="4874" width="6" style="1" customWidth="1"/>
    <col min="4875" max="4875" width="6.42578125" style="1" customWidth="1"/>
    <col min="4876" max="4876" width="7.42578125" style="1" customWidth="1"/>
    <col min="4877" max="4877" width="6.85546875" style="1" customWidth="1"/>
    <col min="4878" max="4878" width="7.140625" style="1" customWidth="1"/>
    <col min="4879" max="4879" width="9.140625" style="1"/>
    <col min="4880" max="4880" width="7.140625" style="1" customWidth="1"/>
    <col min="4881" max="4881" width="11.28515625" style="1" customWidth="1"/>
    <col min="4882" max="4882" width="8.85546875" style="1" customWidth="1"/>
    <col min="4883" max="4883" width="5.85546875" style="1" customWidth="1"/>
    <col min="4884" max="4884" width="6.42578125" style="1" customWidth="1"/>
    <col min="4885" max="4885" width="6.85546875" style="1" customWidth="1"/>
    <col min="4886" max="4888" width="6.28515625" style="1" customWidth="1"/>
    <col min="4889" max="4889" width="5.85546875" style="1" customWidth="1"/>
    <col min="4890" max="5120" width="9.140625" style="1"/>
    <col min="5121" max="5121" width="22.42578125" style="1" customWidth="1"/>
    <col min="5122" max="5122" width="12.28515625" style="1" customWidth="1"/>
    <col min="5123" max="5123" width="8.42578125" style="1" customWidth="1"/>
    <col min="5124" max="5124" width="8.7109375" style="1" customWidth="1"/>
    <col min="5125" max="5125" width="9.5703125" style="1" customWidth="1"/>
    <col min="5126" max="5126" width="8.85546875" style="1" customWidth="1"/>
    <col min="5127" max="5127" width="8.7109375" style="1" customWidth="1"/>
    <col min="5128" max="5128" width="7.85546875" style="1" customWidth="1"/>
    <col min="5129" max="5129" width="12.5703125" style="1" customWidth="1"/>
    <col min="5130" max="5130" width="6" style="1" customWidth="1"/>
    <col min="5131" max="5131" width="6.42578125" style="1" customWidth="1"/>
    <col min="5132" max="5132" width="7.42578125" style="1" customWidth="1"/>
    <col min="5133" max="5133" width="6.85546875" style="1" customWidth="1"/>
    <col min="5134" max="5134" width="7.140625" style="1" customWidth="1"/>
    <col min="5135" max="5135" width="9.140625" style="1"/>
    <col min="5136" max="5136" width="7.140625" style="1" customWidth="1"/>
    <col min="5137" max="5137" width="11.28515625" style="1" customWidth="1"/>
    <col min="5138" max="5138" width="8.85546875" style="1" customWidth="1"/>
    <col min="5139" max="5139" width="5.85546875" style="1" customWidth="1"/>
    <col min="5140" max="5140" width="6.42578125" style="1" customWidth="1"/>
    <col min="5141" max="5141" width="6.85546875" style="1" customWidth="1"/>
    <col min="5142" max="5144" width="6.28515625" style="1" customWidth="1"/>
    <col min="5145" max="5145" width="5.85546875" style="1" customWidth="1"/>
    <col min="5146" max="5376" width="9.140625" style="1"/>
    <col min="5377" max="5377" width="22.42578125" style="1" customWidth="1"/>
    <col min="5378" max="5378" width="12.28515625" style="1" customWidth="1"/>
    <col min="5379" max="5379" width="8.42578125" style="1" customWidth="1"/>
    <col min="5380" max="5380" width="8.7109375" style="1" customWidth="1"/>
    <col min="5381" max="5381" width="9.5703125" style="1" customWidth="1"/>
    <col min="5382" max="5382" width="8.85546875" style="1" customWidth="1"/>
    <col min="5383" max="5383" width="8.7109375" style="1" customWidth="1"/>
    <col min="5384" max="5384" width="7.85546875" style="1" customWidth="1"/>
    <col min="5385" max="5385" width="12.5703125" style="1" customWidth="1"/>
    <col min="5386" max="5386" width="6" style="1" customWidth="1"/>
    <col min="5387" max="5387" width="6.42578125" style="1" customWidth="1"/>
    <col min="5388" max="5388" width="7.42578125" style="1" customWidth="1"/>
    <col min="5389" max="5389" width="6.85546875" style="1" customWidth="1"/>
    <col min="5390" max="5390" width="7.140625" style="1" customWidth="1"/>
    <col min="5391" max="5391" width="9.140625" style="1"/>
    <col min="5392" max="5392" width="7.140625" style="1" customWidth="1"/>
    <col min="5393" max="5393" width="11.28515625" style="1" customWidth="1"/>
    <col min="5394" max="5394" width="8.85546875" style="1" customWidth="1"/>
    <col min="5395" max="5395" width="5.85546875" style="1" customWidth="1"/>
    <col min="5396" max="5396" width="6.42578125" style="1" customWidth="1"/>
    <col min="5397" max="5397" width="6.85546875" style="1" customWidth="1"/>
    <col min="5398" max="5400" width="6.28515625" style="1" customWidth="1"/>
    <col min="5401" max="5401" width="5.85546875" style="1" customWidth="1"/>
    <col min="5402" max="5632" width="9.140625" style="1"/>
    <col min="5633" max="5633" width="22.42578125" style="1" customWidth="1"/>
    <col min="5634" max="5634" width="12.28515625" style="1" customWidth="1"/>
    <col min="5635" max="5635" width="8.42578125" style="1" customWidth="1"/>
    <col min="5636" max="5636" width="8.7109375" style="1" customWidth="1"/>
    <col min="5637" max="5637" width="9.5703125" style="1" customWidth="1"/>
    <col min="5638" max="5638" width="8.85546875" style="1" customWidth="1"/>
    <col min="5639" max="5639" width="8.7109375" style="1" customWidth="1"/>
    <col min="5640" max="5640" width="7.85546875" style="1" customWidth="1"/>
    <col min="5641" max="5641" width="12.5703125" style="1" customWidth="1"/>
    <col min="5642" max="5642" width="6" style="1" customWidth="1"/>
    <col min="5643" max="5643" width="6.42578125" style="1" customWidth="1"/>
    <col min="5644" max="5644" width="7.42578125" style="1" customWidth="1"/>
    <col min="5645" max="5645" width="6.85546875" style="1" customWidth="1"/>
    <col min="5646" max="5646" width="7.140625" style="1" customWidth="1"/>
    <col min="5647" max="5647" width="9.140625" style="1"/>
    <col min="5648" max="5648" width="7.140625" style="1" customWidth="1"/>
    <col min="5649" max="5649" width="11.28515625" style="1" customWidth="1"/>
    <col min="5650" max="5650" width="8.85546875" style="1" customWidth="1"/>
    <col min="5651" max="5651" width="5.85546875" style="1" customWidth="1"/>
    <col min="5652" max="5652" width="6.42578125" style="1" customWidth="1"/>
    <col min="5653" max="5653" width="6.85546875" style="1" customWidth="1"/>
    <col min="5654" max="5656" width="6.28515625" style="1" customWidth="1"/>
    <col min="5657" max="5657" width="5.85546875" style="1" customWidth="1"/>
    <col min="5658" max="5888" width="9.140625" style="1"/>
    <col min="5889" max="5889" width="22.42578125" style="1" customWidth="1"/>
    <col min="5890" max="5890" width="12.28515625" style="1" customWidth="1"/>
    <col min="5891" max="5891" width="8.42578125" style="1" customWidth="1"/>
    <col min="5892" max="5892" width="8.7109375" style="1" customWidth="1"/>
    <col min="5893" max="5893" width="9.5703125" style="1" customWidth="1"/>
    <col min="5894" max="5894" width="8.85546875" style="1" customWidth="1"/>
    <col min="5895" max="5895" width="8.7109375" style="1" customWidth="1"/>
    <col min="5896" max="5896" width="7.85546875" style="1" customWidth="1"/>
    <col min="5897" max="5897" width="12.5703125" style="1" customWidth="1"/>
    <col min="5898" max="5898" width="6" style="1" customWidth="1"/>
    <col min="5899" max="5899" width="6.42578125" style="1" customWidth="1"/>
    <col min="5900" max="5900" width="7.42578125" style="1" customWidth="1"/>
    <col min="5901" max="5901" width="6.85546875" style="1" customWidth="1"/>
    <col min="5902" max="5902" width="7.140625" style="1" customWidth="1"/>
    <col min="5903" max="5903" width="9.140625" style="1"/>
    <col min="5904" max="5904" width="7.140625" style="1" customWidth="1"/>
    <col min="5905" max="5905" width="11.28515625" style="1" customWidth="1"/>
    <col min="5906" max="5906" width="8.85546875" style="1" customWidth="1"/>
    <col min="5907" max="5907" width="5.85546875" style="1" customWidth="1"/>
    <col min="5908" max="5908" width="6.42578125" style="1" customWidth="1"/>
    <col min="5909" max="5909" width="6.85546875" style="1" customWidth="1"/>
    <col min="5910" max="5912" width="6.28515625" style="1" customWidth="1"/>
    <col min="5913" max="5913" width="5.85546875" style="1" customWidth="1"/>
    <col min="5914" max="6144" width="9.140625" style="1"/>
    <col min="6145" max="6145" width="22.42578125" style="1" customWidth="1"/>
    <col min="6146" max="6146" width="12.28515625" style="1" customWidth="1"/>
    <col min="6147" max="6147" width="8.42578125" style="1" customWidth="1"/>
    <col min="6148" max="6148" width="8.7109375" style="1" customWidth="1"/>
    <col min="6149" max="6149" width="9.5703125" style="1" customWidth="1"/>
    <col min="6150" max="6150" width="8.85546875" style="1" customWidth="1"/>
    <col min="6151" max="6151" width="8.7109375" style="1" customWidth="1"/>
    <col min="6152" max="6152" width="7.85546875" style="1" customWidth="1"/>
    <col min="6153" max="6153" width="12.5703125" style="1" customWidth="1"/>
    <col min="6154" max="6154" width="6" style="1" customWidth="1"/>
    <col min="6155" max="6155" width="6.42578125" style="1" customWidth="1"/>
    <col min="6156" max="6156" width="7.42578125" style="1" customWidth="1"/>
    <col min="6157" max="6157" width="6.85546875" style="1" customWidth="1"/>
    <col min="6158" max="6158" width="7.140625" style="1" customWidth="1"/>
    <col min="6159" max="6159" width="9.140625" style="1"/>
    <col min="6160" max="6160" width="7.140625" style="1" customWidth="1"/>
    <col min="6161" max="6161" width="11.28515625" style="1" customWidth="1"/>
    <col min="6162" max="6162" width="8.85546875" style="1" customWidth="1"/>
    <col min="6163" max="6163" width="5.85546875" style="1" customWidth="1"/>
    <col min="6164" max="6164" width="6.42578125" style="1" customWidth="1"/>
    <col min="6165" max="6165" width="6.85546875" style="1" customWidth="1"/>
    <col min="6166" max="6168" width="6.28515625" style="1" customWidth="1"/>
    <col min="6169" max="6169" width="5.85546875" style="1" customWidth="1"/>
    <col min="6170" max="6400" width="9.140625" style="1"/>
    <col min="6401" max="6401" width="22.42578125" style="1" customWidth="1"/>
    <col min="6402" max="6402" width="12.28515625" style="1" customWidth="1"/>
    <col min="6403" max="6403" width="8.42578125" style="1" customWidth="1"/>
    <col min="6404" max="6404" width="8.7109375" style="1" customWidth="1"/>
    <col min="6405" max="6405" width="9.5703125" style="1" customWidth="1"/>
    <col min="6406" max="6406" width="8.85546875" style="1" customWidth="1"/>
    <col min="6407" max="6407" width="8.7109375" style="1" customWidth="1"/>
    <col min="6408" max="6408" width="7.85546875" style="1" customWidth="1"/>
    <col min="6409" max="6409" width="12.5703125" style="1" customWidth="1"/>
    <col min="6410" max="6410" width="6" style="1" customWidth="1"/>
    <col min="6411" max="6411" width="6.42578125" style="1" customWidth="1"/>
    <col min="6412" max="6412" width="7.42578125" style="1" customWidth="1"/>
    <col min="6413" max="6413" width="6.85546875" style="1" customWidth="1"/>
    <col min="6414" max="6414" width="7.140625" style="1" customWidth="1"/>
    <col min="6415" max="6415" width="9.140625" style="1"/>
    <col min="6416" max="6416" width="7.140625" style="1" customWidth="1"/>
    <col min="6417" max="6417" width="11.28515625" style="1" customWidth="1"/>
    <col min="6418" max="6418" width="8.85546875" style="1" customWidth="1"/>
    <col min="6419" max="6419" width="5.85546875" style="1" customWidth="1"/>
    <col min="6420" max="6420" width="6.42578125" style="1" customWidth="1"/>
    <col min="6421" max="6421" width="6.85546875" style="1" customWidth="1"/>
    <col min="6422" max="6424" width="6.28515625" style="1" customWidth="1"/>
    <col min="6425" max="6425" width="5.85546875" style="1" customWidth="1"/>
    <col min="6426" max="6656" width="9.140625" style="1"/>
    <col min="6657" max="6657" width="22.42578125" style="1" customWidth="1"/>
    <col min="6658" max="6658" width="12.28515625" style="1" customWidth="1"/>
    <col min="6659" max="6659" width="8.42578125" style="1" customWidth="1"/>
    <col min="6660" max="6660" width="8.7109375" style="1" customWidth="1"/>
    <col min="6661" max="6661" width="9.5703125" style="1" customWidth="1"/>
    <col min="6662" max="6662" width="8.85546875" style="1" customWidth="1"/>
    <col min="6663" max="6663" width="8.7109375" style="1" customWidth="1"/>
    <col min="6664" max="6664" width="7.85546875" style="1" customWidth="1"/>
    <col min="6665" max="6665" width="12.5703125" style="1" customWidth="1"/>
    <col min="6666" max="6666" width="6" style="1" customWidth="1"/>
    <col min="6667" max="6667" width="6.42578125" style="1" customWidth="1"/>
    <col min="6668" max="6668" width="7.42578125" style="1" customWidth="1"/>
    <col min="6669" max="6669" width="6.85546875" style="1" customWidth="1"/>
    <col min="6670" max="6670" width="7.140625" style="1" customWidth="1"/>
    <col min="6671" max="6671" width="9.140625" style="1"/>
    <col min="6672" max="6672" width="7.140625" style="1" customWidth="1"/>
    <col min="6673" max="6673" width="11.28515625" style="1" customWidth="1"/>
    <col min="6674" max="6674" width="8.85546875" style="1" customWidth="1"/>
    <col min="6675" max="6675" width="5.85546875" style="1" customWidth="1"/>
    <col min="6676" max="6676" width="6.42578125" style="1" customWidth="1"/>
    <col min="6677" max="6677" width="6.85546875" style="1" customWidth="1"/>
    <col min="6678" max="6680" width="6.28515625" style="1" customWidth="1"/>
    <col min="6681" max="6681" width="5.85546875" style="1" customWidth="1"/>
    <col min="6682" max="6912" width="9.140625" style="1"/>
    <col min="6913" max="6913" width="22.42578125" style="1" customWidth="1"/>
    <col min="6914" max="6914" width="12.28515625" style="1" customWidth="1"/>
    <col min="6915" max="6915" width="8.42578125" style="1" customWidth="1"/>
    <col min="6916" max="6916" width="8.7109375" style="1" customWidth="1"/>
    <col min="6917" max="6917" width="9.5703125" style="1" customWidth="1"/>
    <col min="6918" max="6918" width="8.85546875" style="1" customWidth="1"/>
    <col min="6919" max="6919" width="8.7109375" style="1" customWidth="1"/>
    <col min="6920" max="6920" width="7.85546875" style="1" customWidth="1"/>
    <col min="6921" max="6921" width="12.5703125" style="1" customWidth="1"/>
    <col min="6922" max="6922" width="6" style="1" customWidth="1"/>
    <col min="6923" max="6923" width="6.42578125" style="1" customWidth="1"/>
    <col min="6924" max="6924" width="7.42578125" style="1" customWidth="1"/>
    <col min="6925" max="6925" width="6.85546875" style="1" customWidth="1"/>
    <col min="6926" max="6926" width="7.140625" style="1" customWidth="1"/>
    <col min="6927" max="6927" width="9.140625" style="1"/>
    <col min="6928" max="6928" width="7.140625" style="1" customWidth="1"/>
    <col min="6929" max="6929" width="11.28515625" style="1" customWidth="1"/>
    <col min="6930" max="6930" width="8.85546875" style="1" customWidth="1"/>
    <col min="6931" max="6931" width="5.85546875" style="1" customWidth="1"/>
    <col min="6932" max="6932" width="6.42578125" style="1" customWidth="1"/>
    <col min="6933" max="6933" width="6.85546875" style="1" customWidth="1"/>
    <col min="6934" max="6936" width="6.28515625" style="1" customWidth="1"/>
    <col min="6937" max="6937" width="5.85546875" style="1" customWidth="1"/>
    <col min="6938" max="7168" width="9.140625" style="1"/>
    <col min="7169" max="7169" width="22.42578125" style="1" customWidth="1"/>
    <col min="7170" max="7170" width="12.28515625" style="1" customWidth="1"/>
    <col min="7171" max="7171" width="8.42578125" style="1" customWidth="1"/>
    <col min="7172" max="7172" width="8.7109375" style="1" customWidth="1"/>
    <col min="7173" max="7173" width="9.5703125" style="1" customWidth="1"/>
    <col min="7174" max="7174" width="8.85546875" style="1" customWidth="1"/>
    <col min="7175" max="7175" width="8.7109375" style="1" customWidth="1"/>
    <col min="7176" max="7176" width="7.85546875" style="1" customWidth="1"/>
    <col min="7177" max="7177" width="12.5703125" style="1" customWidth="1"/>
    <col min="7178" max="7178" width="6" style="1" customWidth="1"/>
    <col min="7179" max="7179" width="6.42578125" style="1" customWidth="1"/>
    <col min="7180" max="7180" width="7.42578125" style="1" customWidth="1"/>
    <col min="7181" max="7181" width="6.85546875" style="1" customWidth="1"/>
    <col min="7182" max="7182" width="7.140625" style="1" customWidth="1"/>
    <col min="7183" max="7183" width="9.140625" style="1"/>
    <col min="7184" max="7184" width="7.140625" style="1" customWidth="1"/>
    <col min="7185" max="7185" width="11.28515625" style="1" customWidth="1"/>
    <col min="7186" max="7186" width="8.85546875" style="1" customWidth="1"/>
    <col min="7187" max="7187" width="5.85546875" style="1" customWidth="1"/>
    <col min="7188" max="7188" width="6.42578125" style="1" customWidth="1"/>
    <col min="7189" max="7189" width="6.85546875" style="1" customWidth="1"/>
    <col min="7190" max="7192" width="6.28515625" style="1" customWidth="1"/>
    <col min="7193" max="7193" width="5.85546875" style="1" customWidth="1"/>
    <col min="7194" max="7424" width="9.140625" style="1"/>
    <col min="7425" max="7425" width="22.42578125" style="1" customWidth="1"/>
    <col min="7426" max="7426" width="12.28515625" style="1" customWidth="1"/>
    <col min="7427" max="7427" width="8.42578125" style="1" customWidth="1"/>
    <col min="7428" max="7428" width="8.7109375" style="1" customWidth="1"/>
    <col min="7429" max="7429" width="9.5703125" style="1" customWidth="1"/>
    <col min="7430" max="7430" width="8.85546875" style="1" customWidth="1"/>
    <col min="7431" max="7431" width="8.7109375" style="1" customWidth="1"/>
    <col min="7432" max="7432" width="7.85546875" style="1" customWidth="1"/>
    <col min="7433" max="7433" width="12.5703125" style="1" customWidth="1"/>
    <col min="7434" max="7434" width="6" style="1" customWidth="1"/>
    <col min="7435" max="7435" width="6.42578125" style="1" customWidth="1"/>
    <col min="7436" max="7436" width="7.42578125" style="1" customWidth="1"/>
    <col min="7437" max="7437" width="6.85546875" style="1" customWidth="1"/>
    <col min="7438" max="7438" width="7.140625" style="1" customWidth="1"/>
    <col min="7439" max="7439" width="9.140625" style="1"/>
    <col min="7440" max="7440" width="7.140625" style="1" customWidth="1"/>
    <col min="7441" max="7441" width="11.28515625" style="1" customWidth="1"/>
    <col min="7442" max="7442" width="8.85546875" style="1" customWidth="1"/>
    <col min="7443" max="7443" width="5.85546875" style="1" customWidth="1"/>
    <col min="7444" max="7444" width="6.42578125" style="1" customWidth="1"/>
    <col min="7445" max="7445" width="6.85546875" style="1" customWidth="1"/>
    <col min="7446" max="7448" width="6.28515625" style="1" customWidth="1"/>
    <col min="7449" max="7449" width="5.85546875" style="1" customWidth="1"/>
    <col min="7450" max="7680" width="9.140625" style="1"/>
    <col min="7681" max="7681" width="22.42578125" style="1" customWidth="1"/>
    <col min="7682" max="7682" width="12.28515625" style="1" customWidth="1"/>
    <col min="7683" max="7683" width="8.42578125" style="1" customWidth="1"/>
    <col min="7684" max="7684" width="8.7109375" style="1" customWidth="1"/>
    <col min="7685" max="7685" width="9.5703125" style="1" customWidth="1"/>
    <col min="7686" max="7686" width="8.85546875" style="1" customWidth="1"/>
    <col min="7687" max="7687" width="8.7109375" style="1" customWidth="1"/>
    <col min="7688" max="7688" width="7.85546875" style="1" customWidth="1"/>
    <col min="7689" max="7689" width="12.5703125" style="1" customWidth="1"/>
    <col min="7690" max="7690" width="6" style="1" customWidth="1"/>
    <col min="7691" max="7691" width="6.42578125" style="1" customWidth="1"/>
    <col min="7692" max="7692" width="7.42578125" style="1" customWidth="1"/>
    <col min="7693" max="7693" width="6.85546875" style="1" customWidth="1"/>
    <col min="7694" max="7694" width="7.140625" style="1" customWidth="1"/>
    <col min="7695" max="7695" width="9.140625" style="1"/>
    <col min="7696" max="7696" width="7.140625" style="1" customWidth="1"/>
    <col min="7697" max="7697" width="11.28515625" style="1" customWidth="1"/>
    <col min="7698" max="7698" width="8.85546875" style="1" customWidth="1"/>
    <col min="7699" max="7699" width="5.85546875" style="1" customWidth="1"/>
    <col min="7700" max="7700" width="6.42578125" style="1" customWidth="1"/>
    <col min="7701" max="7701" width="6.85546875" style="1" customWidth="1"/>
    <col min="7702" max="7704" width="6.28515625" style="1" customWidth="1"/>
    <col min="7705" max="7705" width="5.85546875" style="1" customWidth="1"/>
    <col min="7706" max="7936" width="9.140625" style="1"/>
    <col min="7937" max="7937" width="22.42578125" style="1" customWidth="1"/>
    <col min="7938" max="7938" width="12.28515625" style="1" customWidth="1"/>
    <col min="7939" max="7939" width="8.42578125" style="1" customWidth="1"/>
    <col min="7940" max="7940" width="8.7109375" style="1" customWidth="1"/>
    <col min="7941" max="7941" width="9.5703125" style="1" customWidth="1"/>
    <col min="7942" max="7942" width="8.85546875" style="1" customWidth="1"/>
    <col min="7943" max="7943" width="8.7109375" style="1" customWidth="1"/>
    <col min="7944" max="7944" width="7.85546875" style="1" customWidth="1"/>
    <col min="7945" max="7945" width="12.5703125" style="1" customWidth="1"/>
    <col min="7946" max="7946" width="6" style="1" customWidth="1"/>
    <col min="7947" max="7947" width="6.42578125" style="1" customWidth="1"/>
    <col min="7948" max="7948" width="7.42578125" style="1" customWidth="1"/>
    <col min="7949" max="7949" width="6.85546875" style="1" customWidth="1"/>
    <col min="7950" max="7950" width="7.140625" style="1" customWidth="1"/>
    <col min="7951" max="7951" width="9.140625" style="1"/>
    <col min="7952" max="7952" width="7.140625" style="1" customWidth="1"/>
    <col min="7953" max="7953" width="11.28515625" style="1" customWidth="1"/>
    <col min="7954" max="7954" width="8.85546875" style="1" customWidth="1"/>
    <col min="7955" max="7955" width="5.85546875" style="1" customWidth="1"/>
    <col min="7956" max="7956" width="6.42578125" style="1" customWidth="1"/>
    <col min="7957" max="7957" width="6.85546875" style="1" customWidth="1"/>
    <col min="7958" max="7960" width="6.28515625" style="1" customWidth="1"/>
    <col min="7961" max="7961" width="5.85546875" style="1" customWidth="1"/>
    <col min="7962" max="8192" width="9.140625" style="1"/>
    <col min="8193" max="8193" width="22.42578125" style="1" customWidth="1"/>
    <col min="8194" max="8194" width="12.28515625" style="1" customWidth="1"/>
    <col min="8195" max="8195" width="8.42578125" style="1" customWidth="1"/>
    <col min="8196" max="8196" width="8.7109375" style="1" customWidth="1"/>
    <col min="8197" max="8197" width="9.5703125" style="1" customWidth="1"/>
    <col min="8198" max="8198" width="8.85546875" style="1" customWidth="1"/>
    <col min="8199" max="8199" width="8.7109375" style="1" customWidth="1"/>
    <col min="8200" max="8200" width="7.85546875" style="1" customWidth="1"/>
    <col min="8201" max="8201" width="12.5703125" style="1" customWidth="1"/>
    <col min="8202" max="8202" width="6" style="1" customWidth="1"/>
    <col min="8203" max="8203" width="6.42578125" style="1" customWidth="1"/>
    <col min="8204" max="8204" width="7.42578125" style="1" customWidth="1"/>
    <col min="8205" max="8205" width="6.85546875" style="1" customWidth="1"/>
    <col min="8206" max="8206" width="7.140625" style="1" customWidth="1"/>
    <col min="8207" max="8207" width="9.140625" style="1"/>
    <col min="8208" max="8208" width="7.140625" style="1" customWidth="1"/>
    <col min="8209" max="8209" width="11.28515625" style="1" customWidth="1"/>
    <col min="8210" max="8210" width="8.85546875" style="1" customWidth="1"/>
    <col min="8211" max="8211" width="5.85546875" style="1" customWidth="1"/>
    <col min="8212" max="8212" width="6.42578125" style="1" customWidth="1"/>
    <col min="8213" max="8213" width="6.85546875" style="1" customWidth="1"/>
    <col min="8214" max="8216" width="6.28515625" style="1" customWidth="1"/>
    <col min="8217" max="8217" width="5.85546875" style="1" customWidth="1"/>
    <col min="8218" max="8448" width="9.140625" style="1"/>
    <col min="8449" max="8449" width="22.42578125" style="1" customWidth="1"/>
    <col min="8450" max="8450" width="12.28515625" style="1" customWidth="1"/>
    <col min="8451" max="8451" width="8.42578125" style="1" customWidth="1"/>
    <col min="8452" max="8452" width="8.7109375" style="1" customWidth="1"/>
    <col min="8453" max="8453" width="9.5703125" style="1" customWidth="1"/>
    <col min="8454" max="8454" width="8.85546875" style="1" customWidth="1"/>
    <col min="8455" max="8455" width="8.7109375" style="1" customWidth="1"/>
    <col min="8456" max="8456" width="7.85546875" style="1" customWidth="1"/>
    <col min="8457" max="8457" width="12.5703125" style="1" customWidth="1"/>
    <col min="8458" max="8458" width="6" style="1" customWidth="1"/>
    <col min="8459" max="8459" width="6.42578125" style="1" customWidth="1"/>
    <col min="8460" max="8460" width="7.42578125" style="1" customWidth="1"/>
    <col min="8461" max="8461" width="6.85546875" style="1" customWidth="1"/>
    <col min="8462" max="8462" width="7.140625" style="1" customWidth="1"/>
    <col min="8463" max="8463" width="9.140625" style="1"/>
    <col min="8464" max="8464" width="7.140625" style="1" customWidth="1"/>
    <col min="8465" max="8465" width="11.28515625" style="1" customWidth="1"/>
    <col min="8466" max="8466" width="8.85546875" style="1" customWidth="1"/>
    <col min="8467" max="8467" width="5.85546875" style="1" customWidth="1"/>
    <col min="8468" max="8468" width="6.42578125" style="1" customWidth="1"/>
    <col min="8469" max="8469" width="6.85546875" style="1" customWidth="1"/>
    <col min="8470" max="8472" width="6.28515625" style="1" customWidth="1"/>
    <col min="8473" max="8473" width="5.85546875" style="1" customWidth="1"/>
    <col min="8474" max="8704" width="9.140625" style="1"/>
    <col min="8705" max="8705" width="22.42578125" style="1" customWidth="1"/>
    <col min="8706" max="8706" width="12.28515625" style="1" customWidth="1"/>
    <col min="8707" max="8707" width="8.42578125" style="1" customWidth="1"/>
    <col min="8708" max="8708" width="8.7109375" style="1" customWidth="1"/>
    <col min="8709" max="8709" width="9.5703125" style="1" customWidth="1"/>
    <col min="8710" max="8710" width="8.85546875" style="1" customWidth="1"/>
    <col min="8711" max="8711" width="8.7109375" style="1" customWidth="1"/>
    <col min="8712" max="8712" width="7.85546875" style="1" customWidth="1"/>
    <col min="8713" max="8713" width="12.5703125" style="1" customWidth="1"/>
    <col min="8714" max="8714" width="6" style="1" customWidth="1"/>
    <col min="8715" max="8715" width="6.42578125" style="1" customWidth="1"/>
    <col min="8716" max="8716" width="7.42578125" style="1" customWidth="1"/>
    <col min="8717" max="8717" width="6.85546875" style="1" customWidth="1"/>
    <col min="8718" max="8718" width="7.140625" style="1" customWidth="1"/>
    <col min="8719" max="8719" width="9.140625" style="1"/>
    <col min="8720" max="8720" width="7.140625" style="1" customWidth="1"/>
    <col min="8721" max="8721" width="11.28515625" style="1" customWidth="1"/>
    <col min="8722" max="8722" width="8.85546875" style="1" customWidth="1"/>
    <col min="8723" max="8723" width="5.85546875" style="1" customWidth="1"/>
    <col min="8724" max="8724" width="6.42578125" style="1" customWidth="1"/>
    <col min="8725" max="8725" width="6.85546875" style="1" customWidth="1"/>
    <col min="8726" max="8728" width="6.28515625" style="1" customWidth="1"/>
    <col min="8729" max="8729" width="5.85546875" style="1" customWidth="1"/>
    <col min="8730" max="8960" width="9.140625" style="1"/>
    <col min="8961" max="8961" width="22.42578125" style="1" customWidth="1"/>
    <col min="8962" max="8962" width="12.28515625" style="1" customWidth="1"/>
    <col min="8963" max="8963" width="8.42578125" style="1" customWidth="1"/>
    <col min="8964" max="8964" width="8.7109375" style="1" customWidth="1"/>
    <col min="8965" max="8965" width="9.5703125" style="1" customWidth="1"/>
    <col min="8966" max="8966" width="8.85546875" style="1" customWidth="1"/>
    <col min="8967" max="8967" width="8.7109375" style="1" customWidth="1"/>
    <col min="8968" max="8968" width="7.85546875" style="1" customWidth="1"/>
    <col min="8969" max="8969" width="12.5703125" style="1" customWidth="1"/>
    <col min="8970" max="8970" width="6" style="1" customWidth="1"/>
    <col min="8971" max="8971" width="6.42578125" style="1" customWidth="1"/>
    <col min="8972" max="8972" width="7.42578125" style="1" customWidth="1"/>
    <col min="8973" max="8973" width="6.85546875" style="1" customWidth="1"/>
    <col min="8974" max="8974" width="7.140625" style="1" customWidth="1"/>
    <col min="8975" max="8975" width="9.140625" style="1"/>
    <col min="8976" max="8976" width="7.140625" style="1" customWidth="1"/>
    <col min="8977" max="8977" width="11.28515625" style="1" customWidth="1"/>
    <col min="8978" max="8978" width="8.85546875" style="1" customWidth="1"/>
    <col min="8979" max="8979" width="5.85546875" style="1" customWidth="1"/>
    <col min="8980" max="8980" width="6.42578125" style="1" customWidth="1"/>
    <col min="8981" max="8981" width="6.85546875" style="1" customWidth="1"/>
    <col min="8982" max="8984" width="6.28515625" style="1" customWidth="1"/>
    <col min="8985" max="8985" width="5.85546875" style="1" customWidth="1"/>
    <col min="8986" max="9216" width="9.140625" style="1"/>
    <col min="9217" max="9217" width="22.42578125" style="1" customWidth="1"/>
    <col min="9218" max="9218" width="12.28515625" style="1" customWidth="1"/>
    <col min="9219" max="9219" width="8.42578125" style="1" customWidth="1"/>
    <col min="9220" max="9220" width="8.7109375" style="1" customWidth="1"/>
    <col min="9221" max="9221" width="9.5703125" style="1" customWidth="1"/>
    <col min="9222" max="9222" width="8.85546875" style="1" customWidth="1"/>
    <col min="9223" max="9223" width="8.7109375" style="1" customWidth="1"/>
    <col min="9224" max="9224" width="7.85546875" style="1" customWidth="1"/>
    <col min="9225" max="9225" width="12.5703125" style="1" customWidth="1"/>
    <col min="9226" max="9226" width="6" style="1" customWidth="1"/>
    <col min="9227" max="9227" width="6.42578125" style="1" customWidth="1"/>
    <col min="9228" max="9228" width="7.42578125" style="1" customWidth="1"/>
    <col min="9229" max="9229" width="6.85546875" style="1" customWidth="1"/>
    <col min="9230" max="9230" width="7.140625" style="1" customWidth="1"/>
    <col min="9231" max="9231" width="9.140625" style="1"/>
    <col min="9232" max="9232" width="7.140625" style="1" customWidth="1"/>
    <col min="9233" max="9233" width="11.28515625" style="1" customWidth="1"/>
    <col min="9234" max="9234" width="8.85546875" style="1" customWidth="1"/>
    <col min="9235" max="9235" width="5.85546875" style="1" customWidth="1"/>
    <col min="9236" max="9236" width="6.42578125" style="1" customWidth="1"/>
    <col min="9237" max="9237" width="6.85546875" style="1" customWidth="1"/>
    <col min="9238" max="9240" width="6.28515625" style="1" customWidth="1"/>
    <col min="9241" max="9241" width="5.85546875" style="1" customWidth="1"/>
    <col min="9242" max="9472" width="9.140625" style="1"/>
    <col min="9473" max="9473" width="22.42578125" style="1" customWidth="1"/>
    <col min="9474" max="9474" width="12.28515625" style="1" customWidth="1"/>
    <col min="9475" max="9475" width="8.42578125" style="1" customWidth="1"/>
    <col min="9476" max="9476" width="8.7109375" style="1" customWidth="1"/>
    <col min="9477" max="9477" width="9.5703125" style="1" customWidth="1"/>
    <col min="9478" max="9478" width="8.85546875" style="1" customWidth="1"/>
    <col min="9479" max="9479" width="8.7109375" style="1" customWidth="1"/>
    <col min="9480" max="9480" width="7.85546875" style="1" customWidth="1"/>
    <col min="9481" max="9481" width="12.5703125" style="1" customWidth="1"/>
    <col min="9482" max="9482" width="6" style="1" customWidth="1"/>
    <col min="9483" max="9483" width="6.42578125" style="1" customWidth="1"/>
    <col min="9484" max="9484" width="7.42578125" style="1" customWidth="1"/>
    <col min="9485" max="9485" width="6.85546875" style="1" customWidth="1"/>
    <col min="9486" max="9486" width="7.140625" style="1" customWidth="1"/>
    <col min="9487" max="9487" width="9.140625" style="1"/>
    <col min="9488" max="9488" width="7.140625" style="1" customWidth="1"/>
    <col min="9489" max="9489" width="11.28515625" style="1" customWidth="1"/>
    <col min="9490" max="9490" width="8.85546875" style="1" customWidth="1"/>
    <col min="9491" max="9491" width="5.85546875" style="1" customWidth="1"/>
    <col min="9492" max="9492" width="6.42578125" style="1" customWidth="1"/>
    <col min="9493" max="9493" width="6.85546875" style="1" customWidth="1"/>
    <col min="9494" max="9496" width="6.28515625" style="1" customWidth="1"/>
    <col min="9497" max="9497" width="5.85546875" style="1" customWidth="1"/>
    <col min="9498" max="9728" width="9.140625" style="1"/>
    <col min="9729" max="9729" width="22.42578125" style="1" customWidth="1"/>
    <col min="9730" max="9730" width="12.28515625" style="1" customWidth="1"/>
    <col min="9731" max="9731" width="8.42578125" style="1" customWidth="1"/>
    <col min="9732" max="9732" width="8.7109375" style="1" customWidth="1"/>
    <col min="9733" max="9733" width="9.5703125" style="1" customWidth="1"/>
    <col min="9734" max="9734" width="8.85546875" style="1" customWidth="1"/>
    <col min="9735" max="9735" width="8.7109375" style="1" customWidth="1"/>
    <col min="9736" max="9736" width="7.85546875" style="1" customWidth="1"/>
    <col min="9737" max="9737" width="12.5703125" style="1" customWidth="1"/>
    <col min="9738" max="9738" width="6" style="1" customWidth="1"/>
    <col min="9739" max="9739" width="6.42578125" style="1" customWidth="1"/>
    <col min="9740" max="9740" width="7.42578125" style="1" customWidth="1"/>
    <col min="9741" max="9741" width="6.85546875" style="1" customWidth="1"/>
    <col min="9742" max="9742" width="7.140625" style="1" customWidth="1"/>
    <col min="9743" max="9743" width="9.140625" style="1"/>
    <col min="9744" max="9744" width="7.140625" style="1" customWidth="1"/>
    <col min="9745" max="9745" width="11.28515625" style="1" customWidth="1"/>
    <col min="9746" max="9746" width="8.85546875" style="1" customWidth="1"/>
    <col min="9747" max="9747" width="5.85546875" style="1" customWidth="1"/>
    <col min="9748" max="9748" width="6.42578125" style="1" customWidth="1"/>
    <col min="9749" max="9749" width="6.85546875" style="1" customWidth="1"/>
    <col min="9750" max="9752" width="6.28515625" style="1" customWidth="1"/>
    <col min="9753" max="9753" width="5.85546875" style="1" customWidth="1"/>
    <col min="9754" max="9984" width="9.140625" style="1"/>
    <col min="9985" max="9985" width="22.42578125" style="1" customWidth="1"/>
    <col min="9986" max="9986" width="12.28515625" style="1" customWidth="1"/>
    <col min="9987" max="9987" width="8.42578125" style="1" customWidth="1"/>
    <col min="9988" max="9988" width="8.7109375" style="1" customWidth="1"/>
    <col min="9989" max="9989" width="9.5703125" style="1" customWidth="1"/>
    <col min="9990" max="9990" width="8.85546875" style="1" customWidth="1"/>
    <col min="9991" max="9991" width="8.7109375" style="1" customWidth="1"/>
    <col min="9992" max="9992" width="7.85546875" style="1" customWidth="1"/>
    <col min="9993" max="9993" width="12.5703125" style="1" customWidth="1"/>
    <col min="9994" max="9994" width="6" style="1" customWidth="1"/>
    <col min="9995" max="9995" width="6.42578125" style="1" customWidth="1"/>
    <col min="9996" max="9996" width="7.42578125" style="1" customWidth="1"/>
    <col min="9997" max="9997" width="6.85546875" style="1" customWidth="1"/>
    <col min="9998" max="9998" width="7.140625" style="1" customWidth="1"/>
    <col min="9999" max="9999" width="9.140625" style="1"/>
    <col min="10000" max="10000" width="7.140625" style="1" customWidth="1"/>
    <col min="10001" max="10001" width="11.28515625" style="1" customWidth="1"/>
    <col min="10002" max="10002" width="8.85546875" style="1" customWidth="1"/>
    <col min="10003" max="10003" width="5.85546875" style="1" customWidth="1"/>
    <col min="10004" max="10004" width="6.42578125" style="1" customWidth="1"/>
    <col min="10005" max="10005" width="6.85546875" style="1" customWidth="1"/>
    <col min="10006" max="10008" width="6.28515625" style="1" customWidth="1"/>
    <col min="10009" max="10009" width="5.85546875" style="1" customWidth="1"/>
    <col min="10010" max="10240" width="9.140625" style="1"/>
    <col min="10241" max="10241" width="22.42578125" style="1" customWidth="1"/>
    <col min="10242" max="10242" width="12.28515625" style="1" customWidth="1"/>
    <col min="10243" max="10243" width="8.42578125" style="1" customWidth="1"/>
    <col min="10244" max="10244" width="8.7109375" style="1" customWidth="1"/>
    <col min="10245" max="10245" width="9.5703125" style="1" customWidth="1"/>
    <col min="10246" max="10246" width="8.85546875" style="1" customWidth="1"/>
    <col min="10247" max="10247" width="8.7109375" style="1" customWidth="1"/>
    <col min="10248" max="10248" width="7.85546875" style="1" customWidth="1"/>
    <col min="10249" max="10249" width="12.5703125" style="1" customWidth="1"/>
    <col min="10250" max="10250" width="6" style="1" customWidth="1"/>
    <col min="10251" max="10251" width="6.42578125" style="1" customWidth="1"/>
    <col min="10252" max="10252" width="7.42578125" style="1" customWidth="1"/>
    <col min="10253" max="10253" width="6.85546875" style="1" customWidth="1"/>
    <col min="10254" max="10254" width="7.140625" style="1" customWidth="1"/>
    <col min="10255" max="10255" width="9.140625" style="1"/>
    <col min="10256" max="10256" width="7.140625" style="1" customWidth="1"/>
    <col min="10257" max="10257" width="11.28515625" style="1" customWidth="1"/>
    <col min="10258" max="10258" width="8.85546875" style="1" customWidth="1"/>
    <col min="10259" max="10259" width="5.85546875" style="1" customWidth="1"/>
    <col min="10260" max="10260" width="6.42578125" style="1" customWidth="1"/>
    <col min="10261" max="10261" width="6.85546875" style="1" customWidth="1"/>
    <col min="10262" max="10264" width="6.28515625" style="1" customWidth="1"/>
    <col min="10265" max="10265" width="5.85546875" style="1" customWidth="1"/>
    <col min="10266" max="10496" width="9.140625" style="1"/>
    <col min="10497" max="10497" width="22.42578125" style="1" customWidth="1"/>
    <col min="10498" max="10498" width="12.28515625" style="1" customWidth="1"/>
    <col min="10499" max="10499" width="8.42578125" style="1" customWidth="1"/>
    <col min="10500" max="10500" width="8.7109375" style="1" customWidth="1"/>
    <col min="10501" max="10501" width="9.5703125" style="1" customWidth="1"/>
    <col min="10502" max="10502" width="8.85546875" style="1" customWidth="1"/>
    <col min="10503" max="10503" width="8.7109375" style="1" customWidth="1"/>
    <col min="10504" max="10504" width="7.85546875" style="1" customWidth="1"/>
    <col min="10505" max="10505" width="12.5703125" style="1" customWidth="1"/>
    <col min="10506" max="10506" width="6" style="1" customWidth="1"/>
    <col min="10507" max="10507" width="6.42578125" style="1" customWidth="1"/>
    <col min="10508" max="10508" width="7.42578125" style="1" customWidth="1"/>
    <col min="10509" max="10509" width="6.85546875" style="1" customWidth="1"/>
    <col min="10510" max="10510" width="7.140625" style="1" customWidth="1"/>
    <col min="10511" max="10511" width="9.140625" style="1"/>
    <col min="10512" max="10512" width="7.140625" style="1" customWidth="1"/>
    <col min="10513" max="10513" width="11.28515625" style="1" customWidth="1"/>
    <col min="10514" max="10514" width="8.85546875" style="1" customWidth="1"/>
    <col min="10515" max="10515" width="5.85546875" style="1" customWidth="1"/>
    <col min="10516" max="10516" width="6.42578125" style="1" customWidth="1"/>
    <col min="10517" max="10517" width="6.85546875" style="1" customWidth="1"/>
    <col min="10518" max="10520" width="6.28515625" style="1" customWidth="1"/>
    <col min="10521" max="10521" width="5.85546875" style="1" customWidth="1"/>
    <col min="10522" max="10752" width="9.140625" style="1"/>
    <col min="10753" max="10753" width="22.42578125" style="1" customWidth="1"/>
    <col min="10754" max="10754" width="12.28515625" style="1" customWidth="1"/>
    <col min="10755" max="10755" width="8.42578125" style="1" customWidth="1"/>
    <col min="10756" max="10756" width="8.7109375" style="1" customWidth="1"/>
    <col min="10757" max="10757" width="9.5703125" style="1" customWidth="1"/>
    <col min="10758" max="10758" width="8.85546875" style="1" customWidth="1"/>
    <col min="10759" max="10759" width="8.7109375" style="1" customWidth="1"/>
    <col min="10760" max="10760" width="7.85546875" style="1" customWidth="1"/>
    <col min="10761" max="10761" width="12.5703125" style="1" customWidth="1"/>
    <col min="10762" max="10762" width="6" style="1" customWidth="1"/>
    <col min="10763" max="10763" width="6.42578125" style="1" customWidth="1"/>
    <col min="10764" max="10764" width="7.42578125" style="1" customWidth="1"/>
    <col min="10765" max="10765" width="6.85546875" style="1" customWidth="1"/>
    <col min="10766" max="10766" width="7.140625" style="1" customWidth="1"/>
    <col min="10767" max="10767" width="9.140625" style="1"/>
    <col min="10768" max="10768" width="7.140625" style="1" customWidth="1"/>
    <col min="10769" max="10769" width="11.28515625" style="1" customWidth="1"/>
    <col min="10770" max="10770" width="8.85546875" style="1" customWidth="1"/>
    <col min="10771" max="10771" width="5.85546875" style="1" customWidth="1"/>
    <col min="10772" max="10772" width="6.42578125" style="1" customWidth="1"/>
    <col min="10773" max="10773" width="6.85546875" style="1" customWidth="1"/>
    <col min="10774" max="10776" width="6.28515625" style="1" customWidth="1"/>
    <col min="10777" max="10777" width="5.85546875" style="1" customWidth="1"/>
    <col min="10778" max="11008" width="9.140625" style="1"/>
    <col min="11009" max="11009" width="22.42578125" style="1" customWidth="1"/>
    <col min="11010" max="11010" width="12.28515625" style="1" customWidth="1"/>
    <col min="11011" max="11011" width="8.42578125" style="1" customWidth="1"/>
    <col min="11012" max="11012" width="8.7109375" style="1" customWidth="1"/>
    <col min="11013" max="11013" width="9.5703125" style="1" customWidth="1"/>
    <col min="11014" max="11014" width="8.85546875" style="1" customWidth="1"/>
    <col min="11015" max="11015" width="8.7109375" style="1" customWidth="1"/>
    <col min="11016" max="11016" width="7.85546875" style="1" customWidth="1"/>
    <col min="11017" max="11017" width="12.5703125" style="1" customWidth="1"/>
    <col min="11018" max="11018" width="6" style="1" customWidth="1"/>
    <col min="11019" max="11019" width="6.42578125" style="1" customWidth="1"/>
    <col min="11020" max="11020" width="7.42578125" style="1" customWidth="1"/>
    <col min="11021" max="11021" width="6.85546875" style="1" customWidth="1"/>
    <col min="11022" max="11022" width="7.140625" style="1" customWidth="1"/>
    <col min="11023" max="11023" width="9.140625" style="1"/>
    <col min="11024" max="11024" width="7.140625" style="1" customWidth="1"/>
    <col min="11025" max="11025" width="11.28515625" style="1" customWidth="1"/>
    <col min="11026" max="11026" width="8.85546875" style="1" customWidth="1"/>
    <col min="11027" max="11027" width="5.85546875" style="1" customWidth="1"/>
    <col min="11028" max="11028" width="6.42578125" style="1" customWidth="1"/>
    <col min="11029" max="11029" width="6.85546875" style="1" customWidth="1"/>
    <col min="11030" max="11032" width="6.28515625" style="1" customWidth="1"/>
    <col min="11033" max="11033" width="5.85546875" style="1" customWidth="1"/>
    <col min="11034" max="11264" width="9.140625" style="1"/>
    <col min="11265" max="11265" width="22.42578125" style="1" customWidth="1"/>
    <col min="11266" max="11266" width="12.28515625" style="1" customWidth="1"/>
    <col min="11267" max="11267" width="8.42578125" style="1" customWidth="1"/>
    <col min="11268" max="11268" width="8.7109375" style="1" customWidth="1"/>
    <col min="11269" max="11269" width="9.5703125" style="1" customWidth="1"/>
    <col min="11270" max="11270" width="8.85546875" style="1" customWidth="1"/>
    <col min="11271" max="11271" width="8.7109375" style="1" customWidth="1"/>
    <col min="11272" max="11272" width="7.85546875" style="1" customWidth="1"/>
    <col min="11273" max="11273" width="12.5703125" style="1" customWidth="1"/>
    <col min="11274" max="11274" width="6" style="1" customWidth="1"/>
    <col min="11275" max="11275" width="6.42578125" style="1" customWidth="1"/>
    <col min="11276" max="11276" width="7.42578125" style="1" customWidth="1"/>
    <col min="11277" max="11277" width="6.85546875" style="1" customWidth="1"/>
    <col min="11278" max="11278" width="7.140625" style="1" customWidth="1"/>
    <col min="11279" max="11279" width="9.140625" style="1"/>
    <col min="11280" max="11280" width="7.140625" style="1" customWidth="1"/>
    <col min="11281" max="11281" width="11.28515625" style="1" customWidth="1"/>
    <col min="11282" max="11282" width="8.85546875" style="1" customWidth="1"/>
    <col min="11283" max="11283" width="5.85546875" style="1" customWidth="1"/>
    <col min="11284" max="11284" width="6.42578125" style="1" customWidth="1"/>
    <col min="11285" max="11285" width="6.85546875" style="1" customWidth="1"/>
    <col min="11286" max="11288" width="6.28515625" style="1" customWidth="1"/>
    <col min="11289" max="11289" width="5.85546875" style="1" customWidth="1"/>
    <col min="11290" max="11520" width="9.140625" style="1"/>
    <col min="11521" max="11521" width="22.42578125" style="1" customWidth="1"/>
    <col min="11522" max="11522" width="12.28515625" style="1" customWidth="1"/>
    <col min="11523" max="11523" width="8.42578125" style="1" customWidth="1"/>
    <col min="11524" max="11524" width="8.7109375" style="1" customWidth="1"/>
    <col min="11525" max="11525" width="9.5703125" style="1" customWidth="1"/>
    <col min="11526" max="11526" width="8.85546875" style="1" customWidth="1"/>
    <col min="11527" max="11527" width="8.7109375" style="1" customWidth="1"/>
    <col min="11528" max="11528" width="7.85546875" style="1" customWidth="1"/>
    <col min="11529" max="11529" width="12.5703125" style="1" customWidth="1"/>
    <col min="11530" max="11530" width="6" style="1" customWidth="1"/>
    <col min="11531" max="11531" width="6.42578125" style="1" customWidth="1"/>
    <col min="11532" max="11532" width="7.42578125" style="1" customWidth="1"/>
    <col min="11533" max="11533" width="6.85546875" style="1" customWidth="1"/>
    <col min="11534" max="11534" width="7.140625" style="1" customWidth="1"/>
    <col min="11535" max="11535" width="9.140625" style="1"/>
    <col min="11536" max="11536" width="7.140625" style="1" customWidth="1"/>
    <col min="11537" max="11537" width="11.28515625" style="1" customWidth="1"/>
    <col min="11538" max="11538" width="8.85546875" style="1" customWidth="1"/>
    <col min="11539" max="11539" width="5.85546875" style="1" customWidth="1"/>
    <col min="11540" max="11540" width="6.42578125" style="1" customWidth="1"/>
    <col min="11541" max="11541" width="6.85546875" style="1" customWidth="1"/>
    <col min="11542" max="11544" width="6.28515625" style="1" customWidth="1"/>
    <col min="11545" max="11545" width="5.85546875" style="1" customWidth="1"/>
    <col min="11546" max="11776" width="9.140625" style="1"/>
    <col min="11777" max="11777" width="22.42578125" style="1" customWidth="1"/>
    <col min="11778" max="11778" width="12.28515625" style="1" customWidth="1"/>
    <col min="11779" max="11779" width="8.42578125" style="1" customWidth="1"/>
    <col min="11780" max="11780" width="8.7109375" style="1" customWidth="1"/>
    <col min="11781" max="11781" width="9.5703125" style="1" customWidth="1"/>
    <col min="11782" max="11782" width="8.85546875" style="1" customWidth="1"/>
    <col min="11783" max="11783" width="8.7109375" style="1" customWidth="1"/>
    <col min="11784" max="11784" width="7.85546875" style="1" customWidth="1"/>
    <col min="11785" max="11785" width="12.5703125" style="1" customWidth="1"/>
    <col min="11786" max="11786" width="6" style="1" customWidth="1"/>
    <col min="11787" max="11787" width="6.42578125" style="1" customWidth="1"/>
    <col min="11788" max="11788" width="7.42578125" style="1" customWidth="1"/>
    <col min="11789" max="11789" width="6.85546875" style="1" customWidth="1"/>
    <col min="11790" max="11790" width="7.140625" style="1" customWidth="1"/>
    <col min="11791" max="11791" width="9.140625" style="1"/>
    <col min="11792" max="11792" width="7.140625" style="1" customWidth="1"/>
    <col min="11793" max="11793" width="11.28515625" style="1" customWidth="1"/>
    <col min="11794" max="11794" width="8.85546875" style="1" customWidth="1"/>
    <col min="11795" max="11795" width="5.85546875" style="1" customWidth="1"/>
    <col min="11796" max="11796" width="6.42578125" style="1" customWidth="1"/>
    <col min="11797" max="11797" width="6.85546875" style="1" customWidth="1"/>
    <col min="11798" max="11800" width="6.28515625" style="1" customWidth="1"/>
    <col min="11801" max="11801" width="5.85546875" style="1" customWidth="1"/>
    <col min="11802" max="12032" width="9.140625" style="1"/>
    <col min="12033" max="12033" width="22.42578125" style="1" customWidth="1"/>
    <col min="12034" max="12034" width="12.28515625" style="1" customWidth="1"/>
    <col min="12035" max="12035" width="8.42578125" style="1" customWidth="1"/>
    <col min="12036" max="12036" width="8.7109375" style="1" customWidth="1"/>
    <col min="12037" max="12037" width="9.5703125" style="1" customWidth="1"/>
    <col min="12038" max="12038" width="8.85546875" style="1" customWidth="1"/>
    <col min="12039" max="12039" width="8.7109375" style="1" customWidth="1"/>
    <col min="12040" max="12040" width="7.85546875" style="1" customWidth="1"/>
    <col min="12041" max="12041" width="12.5703125" style="1" customWidth="1"/>
    <col min="12042" max="12042" width="6" style="1" customWidth="1"/>
    <col min="12043" max="12043" width="6.42578125" style="1" customWidth="1"/>
    <col min="12044" max="12044" width="7.42578125" style="1" customWidth="1"/>
    <col min="12045" max="12045" width="6.85546875" style="1" customWidth="1"/>
    <col min="12046" max="12046" width="7.140625" style="1" customWidth="1"/>
    <col min="12047" max="12047" width="9.140625" style="1"/>
    <col min="12048" max="12048" width="7.140625" style="1" customWidth="1"/>
    <col min="12049" max="12049" width="11.28515625" style="1" customWidth="1"/>
    <col min="12050" max="12050" width="8.85546875" style="1" customWidth="1"/>
    <col min="12051" max="12051" width="5.85546875" style="1" customWidth="1"/>
    <col min="12052" max="12052" width="6.42578125" style="1" customWidth="1"/>
    <col min="12053" max="12053" width="6.85546875" style="1" customWidth="1"/>
    <col min="12054" max="12056" width="6.28515625" style="1" customWidth="1"/>
    <col min="12057" max="12057" width="5.85546875" style="1" customWidth="1"/>
    <col min="12058" max="12288" width="9.140625" style="1"/>
    <col min="12289" max="12289" width="22.42578125" style="1" customWidth="1"/>
    <col min="12290" max="12290" width="12.28515625" style="1" customWidth="1"/>
    <col min="12291" max="12291" width="8.42578125" style="1" customWidth="1"/>
    <col min="12292" max="12292" width="8.7109375" style="1" customWidth="1"/>
    <col min="12293" max="12293" width="9.5703125" style="1" customWidth="1"/>
    <col min="12294" max="12294" width="8.85546875" style="1" customWidth="1"/>
    <col min="12295" max="12295" width="8.7109375" style="1" customWidth="1"/>
    <col min="12296" max="12296" width="7.85546875" style="1" customWidth="1"/>
    <col min="12297" max="12297" width="12.5703125" style="1" customWidth="1"/>
    <col min="12298" max="12298" width="6" style="1" customWidth="1"/>
    <col min="12299" max="12299" width="6.42578125" style="1" customWidth="1"/>
    <col min="12300" max="12300" width="7.42578125" style="1" customWidth="1"/>
    <col min="12301" max="12301" width="6.85546875" style="1" customWidth="1"/>
    <col min="12302" max="12302" width="7.140625" style="1" customWidth="1"/>
    <col min="12303" max="12303" width="9.140625" style="1"/>
    <col min="12304" max="12304" width="7.140625" style="1" customWidth="1"/>
    <col min="12305" max="12305" width="11.28515625" style="1" customWidth="1"/>
    <col min="12306" max="12306" width="8.85546875" style="1" customWidth="1"/>
    <col min="12307" max="12307" width="5.85546875" style="1" customWidth="1"/>
    <col min="12308" max="12308" width="6.42578125" style="1" customWidth="1"/>
    <col min="12309" max="12309" width="6.85546875" style="1" customWidth="1"/>
    <col min="12310" max="12312" width="6.28515625" style="1" customWidth="1"/>
    <col min="12313" max="12313" width="5.85546875" style="1" customWidth="1"/>
    <col min="12314" max="12544" width="9.140625" style="1"/>
    <col min="12545" max="12545" width="22.42578125" style="1" customWidth="1"/>
    <col min="12546" max="12546" width="12.28515625" style="1" customWidth="1"/>
    <col min="12547" max="12547" width="8.42578125" style="1" customWidth="1"/>
    <col min="12548" max="12548" width="8.7109375" style="1" customWidth="1"/>
    <col min="12549" max="12549" width="9.5703125" style="1" customWidth="1"/>
    <col min="12550" max="12550" width="8.85546875" style="1" customWidth="1"/>
    <col min="12551" max="12551" width="8.7109375" style="1" customWidth="1"/>
    <col min="12552" max="12552" width="7.85546875" style="1" customWidth="1"/>
    <col min="12553" max="12553" width="12.5703125" style="1" customWidth="1"/>
    <col min="12554" max="12554" width="6" style="1" customWidth="1"/>
    <col min="12555" max="12555" width="6.42578125" style="1" customWidth="1"/>
    <col min="12556" max="12556" width="7.42578125" style="1" customWidth="1"/>
    <col min="12557" max="12557" width="6.85546875" style="1" customWidth="1"/>
    <col min="12558" max="12558" width="7.140625" style="1" customWidth="1"/>
    <col min="12559" max="12559" width="9.140625" style="1"/>
    <col min="12560" max="12560" width="7.140625" style="1" customWidth="1"/>
    <col min="12561" max="12561" width="11.28515625" style="1" customWidth="1"/>
    <col min="12562" max="12562" width="8.85546875" style="1" customWidth="1"/>
    <col min="12563" max="12563" width="5.85546875" style="1" customWidth="1"/>
    <col min="12564" max="12564" width="6.42578125" style="1" customWidth="1"/>
    <col min="12565" max="12565" width="6.85546875" style="1" customWidth="1"/>
    <col min="12566" max="12568" width="6.28515625" style="1" customWidth="1"/>
    <col min="12569" max="12569" width="5.85546875" style="1" customWidth="1"/>
    <col min="12570" max="12800" width="9.140625" style="1"/>
    <col min="12801" max="12801" width="22.42578125" style="1" customWidth="1"/>
    <col min="12802" max="12802" width="12.28515625" style="1" customWidth="1"/>
    <col min="12803" max="12803" width="8.42578125" style="1" customWidth="1"/>
    <col min="12804" max="12804" width="8.7109375" style="1" customWidth="1"/>
    <col min="12805" max="12805" width="9.5703125" style="1" customWidth="1"/>
    <col min="12806" max="12806" width="8.85546875" style="1" customWidth="1"/>
    <col min="12807" max="12807" width="8.7109375" style="1" customWidth="1"/>
    <col min="12808" max="12808" width="7.85546875" style="1" customWidth="1"/>
    <col min="12809" max="12809" width="12.5703125" style="1" customWidth="1"/>
    <col min="12810" max="12810" width="6" style="1" customWidth="1"/>
    <col min="12811" max="12811" width="6.42578125" style="1" customWidth="1"/>
    <col min="12812" max="12812" width="7.42578125" style="1" customWidth="1"/>
    <col min="12813" max="12813" width="6.85546875" style="1" customWidth="1"/>
    <col min="12814" max="12814" width="7.140625" style="1" customWidth="1"/>
    <col min="12815" max="12815" width="9.140625" style="1"/>
    <col min="12816" max="12816" width="7.140625" style="1" customWidth="1"/>
    <col min="12817" max="12817" width="11.28515625" style="1" customWidth="1"/>
    <col min="12818" max="12818" width="8.85546875" style="1" customWidth="1"/>
    <col min="12819" max="12819" width="5.85546875" style="1" customWidth="1"/>
    <col min="12820" max="12820" width="6.42578125" style="1" customWidth="1"/>
    <col min="12821" max="12821" width="6.85546875" style="1" customWidth="1"/>
    <col min="12822" max="12824" width="6.28515625" style="1" customWidth="1"/>
    <col min="12825" max="12825" width="5.85546875" style="1" customWidth="1"/>
    <col min="12826" max="13056" width="9.140625" style="1"/>
    <col min="13057" max="13057" width="22.42578125" style="1" customWidth="1"/>
    <col min="13058" max="13058" width="12.28515625" style="1" customWidth="1"/>
    <col min="13059" max="13059" width="8.42578125" style="1" customWidth="1"/>
    <col min="13060" max="13060" width="8.7109375" style="1" customWidth="1"/>
    <col min="13061" max="13061" width="9.5703125" style="1" customWidth="1"/>
    <col min="13062" max="13062" width="8.85546875" style="1" customWidth="1"/>
    <col min="13063" max="13063" width="8.7109375" style="1" customWidth="1"/>
    <col min="13064" max="13064" width="7.85546875" style="1" customWidth="1"/>
    <col min="13065" max="13065" width="12.5703125" style="1" customWidth="1"/>
    <col min="13066" max="13066" width="6" style="1" customWidth="1"/>
    <col min="13067" max="13067" width="6.42578125" style="1" customWidth="1"/>
    <col min="13068" max="13068" width="7.42578125" style="1" customWidth="1"/>
    <col min="13069" max="13069" width="6.85546875" style="1" customWidth="1"/>
    <col min="13070" max="13070" width="7.140625" style="1" customWidth="1"/>
    <col min="13071" max="13071" width="9.140625" style="1"/>
    <col min="13072" max="13072" width="7.140625" style="1" customWidth="1"/>
    <col min="13073" max="13073" width="11.28515625" style="1" customWidth="1"/>
    <col min="13074" max="13074" width="8.85546875" style="1" customWidth="1"/>
    <col min="13075" max="13075" width="5.85546875" style="1" customWidth="1"/>
    <col min="13076" max="13076" width="6.42578125" style="1" customWidth="1"/>
    <col min="13077" max="13077" width="6.85546875" style="1" customWidth="1"/>
    <col min="13078" max="13080" width="6.28515625" style="1" customWidth="1"/>
    <col min="13081" max="13081" width="5.85546875" style="1" customWidth="1"/>
    <col min="13082" max="13312" width="9.140625" style="1"/>
    <col min="13313" max="13313" width="22.42578125" style="1" customWidth="1"/>
    <col min="13314" max="13314" width="12.28515625" style="1" customWidth="1"/>
    <col min="13315" max="13315" width="8.42578125" style="1" customWidth="1"/>
    <col min="13316" max="13316" width="8.7109375" style="1" customWidth="1"/>
    <col min="13317" max="13317" width="9.5703125" style="1" customWidth="1"/>
    <col min="13318" max="13318" width="8.85546875" style="1" customWidth="1"/>
    <col min="13319" max="13319" width="8.7109375" style="1" customWidth="1"/>
    <col min="13320" max="13320" width="7.85546875" style="1" customWidth="1"/>
    <col min="13321" max="13321" width="12.5703125" style="1" customWidth="1"/>
    <col min="13322" max="13322" width="6" style="1" customWidth="1"/>
    <col min="13323" max="13323" width="6.42578125" style="1" customWidth="1"/>
    <col min="13324" max="13324" width="7.42578125" style="1" customWidth="1"/>
    <col min="13325" max="13325" width="6.85546875" style="1" customWidth="1"/>
    <col min="13326" max="13326" width="7.140625" style="1" customWidth="1"/>
    <col min="13327" max="13327" width="9.140625" style="1"/>
    <col min="13328" max="13328" width="7.140625" style="1" customWidth="1"/>
    <col min="13329" max="13329" width="11.28515625" style="1" customWidth="1"/>
    <col min="13330" max="13330" width="8.85546875" style="1" customWidth="1"/>
    <col min="13331" max="13331" width="5.85546875" style="1" customWidth="1"/>
    <col min="13332" max="13332" width="6.42578125" style="1" customWidth="1"/>
    <col min="13333" max="13333" width="6.85546875" style="1" customWidth="1"/>
    <col min="13334" max="13336" width="6.28515625" style="1" customWidth="1"/>
    <col min="13337" max="13337" width="5.85546875" style="1" customWidth="1"/>
    <col min="13338" max="13568" width="9.140625" style="1"/>
    <col min="13569" max="13569" width="22.42578125" style="1" customWidth="1"/>
    <col min="13570" max="13570" width="12.28515625" style="1" customWidth="1"/>
    <col min="13571" max="13571" width="8.42578125" style="1" customWidth="1"/>
    <col min="13572" max="13572" width="8.7109375" style="1" customWidth="1"/>
    <col min="13573" max="13573" width="9.5703125" style="1" customWidth="1"/>
    <col min="13574" max="13574" width="8.85546875" style="1" customWidth="1"/>
    <col min="13575" max="13575" width="8.7109375" style="1" customWidth="1"/>
    <col min="13576" max="13576" width="7.85546875" style="1" customWidth="1"/>
    <col min="13577" max="13577" width="12.5703125" style="1" customWidth="1"/>
    <col min="13578" max="13578" width="6" style="1" customWidth="1"/>
    <col min="13579" max="13579" width="6.42578125" style="1" customWidth="1"/>
    <col min="13580" max="13580" width="7.42578125" style="1" customWidth="1"/>
    <col min="13581" max="13581" width="6.85546875" style="1" customWidth="1"/>
    <col min="13582" max="13582" width="7.140625" style="1" customWidth="1"/>
    <col min="13583" max="13583" width="9.140625" style="1"/>
    <col min="13584" max="13584" width="7.140625" style="1" customWidth="1"/>
    <col min="13585" max="13585" width="11.28515625" style="1" customWidth="1"/>
    <col min="13586" max="13586" width="8.85546875" style="1" customWidth="1"/>
    <col min="13587" max="13587" width="5.85546875" style="1" customWidth="1"/>
    <col min="13588" max="13588" width="6.42578125" style="1" customWidth="1"/>
    <col min="13589" max="13589" width="6.85546875" style="1" customWidth="1"/>
    <col min="13590" max="13592" width="6.28515625" style="1" customWidth="1"/>
    <col min="13593" max="13593" width="5.85546875" style="1" customWidth="1"/>
    <col min="13594" max="13824" width="9.140625" style="1"/>
    <col min="13825" max="13825" width="22.42578125" style="1" customWidth="1"/>
    <col min="13826" max="13826" width="12.28515625" style="1" customWidth="1"/>
    <col min="13827" max="13827" width="8.42578125" style="1" customWidth="1"/>
    <col min="13828" max="13828" width="8.7109375" style="1" customWidth="1"/>
    <col min="13829" max="13829" width="9.5703125" style="1" customWidth="1"/>
    <col min="13830" max="13830" width="8.85546875" style="1" customWidth="1"/>
    <col min="13831" max="13831" width="8.7109375" style="1" customWidth="1"/>
    <col min="13832" max="13832" width="7.85546875" style="1" customWidth="1"/>
    <col min="13833" max="13833" width="12.5703125" style="1" customWidth="1"/>
    <col min="13834" max="13834" width="6" style="1" customWidth="1"/>
    <col min="13835" max="13835" width="6.42578125" style="1" customWidth="1"/>
    <col min="13836" max="13836" width="7.42578125" style="1" customWidth="1"/>
    <col min="13837" max="13837" width="6.85546875" style="1" customWidth="1"/>
    <col min="13838" max="13838" width="7.140625" style="1" customWidth="1"/>
    <col min="13839" max="13839" width="9.140625" style="1"/>
    <col min="13840" max="13840" width="7.140625" style="1" customWidth="1"/>
    <col min="13841" max="13841" width="11.28515625" style="1" customWidth="1"/>
    <col min="13842" max="13842" width="8.85546875" style="1" customWidth="1"/>
    <col min="13843" max="13843" width="5.85546875" style="1" customWidth="1"/>
    <col min="13844" max="13844" width="6.42578125" style="1" customWidth="1"/>
    <col min="13845" max="13845" width="6.85546875" style="1" customWidth="1"/>
    <col min="13846" max="13848" width="6.28515625" style="1" customWidth="1"/>
    <col min="13849" max="13849" width="5.85546875" style="1" customWidth="1"/>
    <col min="13850" max="14080" width="9.140625" style="1"/>
    <col min="14081" max="14081" width="22.42578125" style="1" customWidth="1"/>
    <col min="14082" max="14082" width="12.28515625" style="1" customWidth="1"/>
    <col min="14083" max="14083" width="8.42578125" style="1" customWidth="1"/>
    <col min="14084" max="14084" width="8.7109375" style="1" customWidth="1"/>
    <col min="14085" max="14085" width="9.5703125" style="1" customWidth="1"/>
    <col min="14086" max="14086" width="8.85546875" style="1" customWidth="1"/>
    <col min="14087" max="14087" width="8.7109375" style="1" customWidth="1"/>
    <col min="14088" max="14088" width="7.85546875" style="1" customWidth="1"/>
    <col min="14089" max="14089" width="12.5703125" style="1" customWidth="1"/>
    <col min="14090" max="14090" width="6" style="1" customWidth="1"/>
    <col min="14091" max="14091" width="6.42578125" style="1" customWidth="1"/>
    <col min="14092" max="14092" width="7.42578125" style="1" customWidth="1"/>
    <col min="14093" max="14093" width="6.85546875" style="1" customWidth="1"/>
    <col min="14094" max="14094" width="7.140625" style="1" customWidth="1"/>
    <col min="14095" max="14095" width="9.140625" style="1"/>
    <col min="14096" max="14096" width="7.140625" style="1" customWidth="1"/>
    <col min="14097" max="14097" width="11.28515625" style="1" customWidth="1"/>
    <col min="14098" max="14098" width="8.85546875" style="1" customWidth="1"/>
    <col min="14099" max="14099" width="5.85546875" style="1" customWidth="1"/>
    <col min="14100" max="14100" width="6.42578125" style="1" customWidth="1"/>
    <col min="14101" max="14101" width="6.85546875" style="1" customWidth="1"/>
    <col min="14102" max="14104" width="6.28515625" style="1" customWidth="1"/>
    <col min="14105" max="14105" width="5.85546875" style="1" customWidth="1"/>
    <col min="14106" max="14336" width="9.140625" style="1"/>
    <col min="14337" max="14337" width="22.42578125" style="1" customWidth="1"/>
    <col min="14338" max="14338" width="12.28515625" style="1" customWidth="1"/>
    <col min="14339" max="14339" width="8.42578125" style="1" customWidth="1"/>
    <col min="14340" max="14340" width="8.7109375" style="1" customWidth="1"/>
    <col min="14341" max="14341" width="9.5703125" style="1" customWidth="1"/>
    <col min="14342" max="14342" width="8.85546875" style="1" customWidth="1"/>
    <col min="14343" max="14343" width="8.7109375" style="1" customWidth="1"/>
    <col min="14344" max="14344" width="7.85546875" style="1" customWidth="1"/>
    <col min="14345" max="14345" width="12.5703125" style="1" customWidth="1"/>
    <col min="14346" max="14346" width="6" style="1" customWidth="1"/>
    <col min="14347" max="14347" width="6.42578125" style="1" customWidth="1"/>
    <col min="14348" max="14348" width="7.42578125" style="1" customWidth="1"/>
    <col min="14349" max="14349" width="6.85546875" style="1" customWidth="1"/>
    <col min="14350" max="14350" width="7.140625" style="1" customWidth="1"/>
    <col min="14351" max="14351" width="9.140625" style="1"/>
    <col min="14352" max="14352" width="7.140625" style="1" customWidth="1"/>
    <col min="14353" max="14353" width="11.28515625" style="1" customWidth="1"/>
    <col min="14354" max="14354" width="8.85546875" style="1" customWidth="1"/>
    <col min="14355" max="14355" width="5.85546875" style="1" customWidth="1"/>
    <col min="14356" max="14356" width="6.42578125" style="1" customWidth="1"/>
    <col min="14357" max="14357" width="6.85546875" style="1" customWidth="1"/>
    <col min="14358" max="14360" width="6.28515625" style="1" customWidth="1"/>
    <col min="14361" max="14361" width="5.85546875" style="1" customWidth="1"/>
    <col min="14362" max="14592" width="9.140625" style="1"/>
    <col min="14593" max="14593" width="22.42578125" style="1" customWidth="1"/>
    <col min="14594" max="14594" width="12.28515625" style="1" customWidth="1"/>
    <col min="14595" max="14595" width="8.42578125" style="1" customWidth="1"/>
    <col min="14596" max="14596" width="8.7109375" style="1" customWidth="1"/>
    <col min="14597" max="14597" width="9.5703125" style="1" customWidth="1"/>
    <col min="14598" max="14598" width="8.85546875" style="1" customWidth="1"/>
    <col min="14599" max="14599" width="8.7109375" style="1" customWidth="1"/>
    <col min="14600" max="14600" width="7.85546875" style="1" customWidth="1"/>
    <col min="14601" max="14601" width="12.5703125" style="1" customWidth="1"/>
    <col min="14602" max="14602" width="6" style="1" customWidth="1"/>
    <col min="14603" max="14603" width="6.42578125" style="1" customWidth="1"/>
    <col min="14604" max="14604" width="7.42578125" style="1" customWidth="1"/>
    <col min="14605" max="14605" width="6.85546875" style="1" customWidth="1"/>
    <col min="14606" max="14606" width="7.140625" style="1" customWidth="1"/>
    <col min="14607" max="14607" width="9.140625" style="1"/>
    <col min="14608" max="14608" width="7.140625" style="1" customWidth="1"/>
    <col min="14609" max="14609" width="11.28515625" style="1" customWidth="1"/>
    <col min="14610" max="14610" width="8.85546875" style="1" customWidth="1"/>
    <col min="14611" max="14611" width="5.85546875" style="1" customWidth="1"/>
    <col min="14612" max="14612" width="6.42578125" style="1" customWidth="1"/>
    <col min="14613" max="14613" width="6.85546875" style="1" customWidth="1"/>
    <col min="14614" max="14616" width="6.28515625" style="1" customWidth="1"/>
    <col min="14617" max="14617" width="5.85546875" style="1" customWidth="1"/>
    <col min="14618" max="14848" width="9.140625" style="1"/>
    <col min="14849" max="14849" width="22.42578125" style="1" customWidth="1"/>
    <col min="14850" max="14850" width="12.28515625" style="1" customWidth="1"/>
    <col min="14851" max="14851" width="8.42578125" style="1" customWidth="1"/>
    <col min="14852" max="14852" width="8.7109375" style="1" customWidth="1"/>
    <col min="14853" max="14853" width="9.5703125" style="1" customWidth="1"/>
    <col min="14854" max="14854" width="8.85546875" style="1" customWidth="1"/>
    <col min="14855" max="14855" width="8.7109375" style="1" customWidth="1"/>
    <col min="14856" max="14856" width="7.85546875" style="1" customWidth="1"/>
    <col min="14857" max="14857" width="12.5703125" style="1" customWidth="1"/>
    <col min="14858" max="14858" width="6" style="1" customWidth="1"/>
    <col min="14859" max="14859" width="6.42578125" style="1" customWidth="1"/>
    <col min="14860" max="14860" width="7.42578125" style="1" customWidth="1"/>
    <col min="14861" max="14861" width="6.85546875" style="1" customWidth="1"/>
    <col min="14862" max="14862" width="7.140625" style="1" customWidth="1"/>
    <col min="14863" max="14863" width="9.140625" style="1"/>
    <col min="14864" max="14864" width="7.140625" style="1" customWidth="1"/>
    <col min="14865" max="14865" width="11.28515625" style="1" customWidth="1"/>
    <col min="14866" max="14866" width="8.85546875" style="1" customWidth="1"/>
    <col min="14867" max="14867" width="5.85546875" style="1" customWidth="1"/>
    <col min="14868" max="14868" width="6.42578125" style="1" customWidth="1"/>
    <col min="14869" max="14869" width="6.85546875" style="1" customWidth="1"/>
    <col min="14870" max="14872" width="6.28515625" style="1" customWidth="1"/>
    <col min="14873" max="14873" width="5.85546875" style="1" customWidth="1"/>
    <col min="14874" max="15104" width="9.140625" style="1"/>
    <col min="15105" max="15105" width="22.42578125" style="1" customWidth="1"/>
    <col min="15106" max="15106" width="12.28515625" style="1" customWidth="1"/>
    <col min="15107" max="15107" width="8.42578125" style="1" customWidth="1"/>
    <col min="15108" max="15108" width="8.7109375" style="1" customWidth="1"/>
    <col min="15109" max="15109" width="9.5703125" style="1" customWidth="1"/>
    <col min="15110" max="15110" width="8.85546875" style="1" customWidth="1"/>
    <col min="15111" max="15111" width="8.7109375" style="1" customWidth="1"/>
    <col min="15112" max="15112" width="7.85546875" style="1" customWidth="1"/>
    <col min="15113" max="15113" width="12.5703125" style="1" customWidth="1"/>
    <col min="15114" max="15114" width="6" style="1" customWidth="1"/>
    <col min="15115" max="15115" width="6.42578125" style="1" customWidth="1"/>
    <col min="15116" max="15116" width="7.42578125" style="1" customWidth="1"/>
    <col min="15117" max="15117" width="6.85546875" style="1" customWidth="1"/>
    <col min="15118" max="15118" width="7.140625" style="1" customWidth="1"/>
    <col min="15119" max="15119" width="9.140625" style="1"/>
    <col min="15120" max="15120" width="7.140625" style="1" customWidth="1"/>
    <col min="15121" max="15121" width="11.28515625" style="1" customWidth="1"/>
    <col min="15122" max="15122" width="8.85546875" style="1" customWidth="1"/>
    <col min="15123" max="15123" width="5.85546875" style="1" customWidth="1"/>
    <col min="15124" max="15124" width="6.42578125" style="1" customWidth="1"/>
    <col min="15125" max="15125" width="6.85546875" style="1" customWidth="1"/>
    <col min="15126" max="15128" width="6.28515625" style="1" customWidth="1"/>
    <col min="15129" max="15129" width="5.85546875" style="1" customWidth="1"/>
    <col min="15130" max="15360" width="9.140625" style="1"/>
    <col min="15361" max="15361" width="22.42578125" style="1" customWidth="1"/>
    <col min="15362" max="15362" width="12.28515625" style="1" customWidth="1"/>
    <col min="15363" max="15363" width="8.42578125" style="1" customWidth="1"/>
    <col min="15364" max="15364" width="8.7109375" style="1" customWidth="1"/>
    <col min="15365" max="15365" width="9.5703125" style="1" customWidth="1"/>
    <col min="15366" max="15366" width="8.85546875" style="1" customWidth="1"/>
    <col min="15367" max="15367" width="8.7109375" style="1" customWidth="1"/>
    <col min="15368" max="15368" width="7.85546875" style="1" customWidth="1"/>
    <col min="15369" max="15369" width="12.5703125" style="1" customWidth="1"/>
    <col min="15370" max="15370" width="6" style="1" customWidth="1"/>
    <col min="15371" max="15371" width="6.42578125" style="1" customWidth="1"/>
    <col min="15372" max="15372" width="7.42578125" style="1" customWidth="1"/>
    <col min="15373" max="15373" width="6.85546875" style="1" customWidth="1"/>
    <col min="15374" max="15374" width="7.140625" style="1" customWidth="1"/>
    <col min="15375" max="15375" width="9.140625" style="1"/>
    <col min="15376" max="15376" width="7.140625" style="1" customWidth="1"/>
    <col min="15377" max="15377" width="11.28515625" style="1" customWidth="1"/>
    <col min="15378" max="15378" width="8.85546875" style="1" customWidth="1"/>
    <col min="15379" max="15379" width="5.85546875" style="1" customWidth="1"/>
    <col min="15380" max="15380" width="6.42578125" style="1" customWidth="1"/>
    <col min="15381" max="15381" width="6.85546875" style="1" customWidth="1"/>
    <col min="15382" max="15384" width="6.28515625" style="1" customWidth="1"/>
    <col min="15385" max="15385" width="5.85546875" style="1" customWidth="1"/>
    <col min="15386" max="15616" width="9.140625" style="1"/>
    <col min="15617" max="15617" width="22.42578125" style="1" customWidth="1"/>
    <col min="15618" max="15618" width="12.28515625" style="1" customWidth="1"/>
    <col min="15619" max="15619" width="8.42578125" style="1" customWidth="1"/>
    <col min="15620" max="15620" width="8.7109375" style="1" customWidth="1"/>
    <col min="15621" max="15621" width="9.5703125" style="1" customWidth="1"/>
    <col min="15622" max="15622" width="8.85546875" style="1" customWidth="1"/>
    <col min="15623" max="15623" width="8.7109375" style="1" customWidth="1"/>
    <col min="15624" max="15624" width="7.85546875" style="1" customWidth="1"/>
    <col min="15625" max="15625" width="12.5703125" style="1" customWidth="1"/>
    <col min="15626" max="15626" width="6" style="1" customWidth="1"/>
    <col min="15627" max="15627" width="6.42578125" style="1" customWidth="1"/>
    <col min="15628" max="15628" width="7.42578125" style="1" customWidth="1"/>
    <col min="15629" max="15629" width="6.85546875" style="1" customWidth="1"/>
    <col min="15630" max="15630" width="7.140625" style="1" customWidth="1"/>
    <col min="15631" max="15631" width="9.140625" style="1"/>
    <col min="15632" max="15632" width="7.140625" style="1" customWidth="1"/>
    <col min="15633" max="15633" width="11.28515625" style="1" customWidth="1"/>
    <col min="15634" max="15634" width="8.85546875" style="1" customWidth="1"/>
    <col min="15635" max="15635" width="5.85546875" style="1" customWidth="1"/>
    <col min="15636" max="15636" width="6.42578125" style="1" customWidth="1"/>
    <col min="15637" max="15637" width="6.85546875" style="1" customWidth="1"/>
    <col min="15638" max="15640" width="6.28515625" style="1" customWidth="1"/>
    <col min="15641" max="15641" width="5.85546875" style="1" customWidth="1"/>
    <col min="15642" max="15872" width="9.140625" style="1"/>
    <col min="15873" max="15873" width="22.42578125" style="1" customWidth="1"/>
    <col min="15874" max="15874" width="12.28515625" style="1" customWidth="1"/>
    <col min="15875" max="15875" width="8.42578125" style="1" customWidth="1"/>
    <col min="15876" max="15876" width="8.7109375" style="1" customWidth="1"/>
    <col min="15877" max="15877" width="9.5703125" style="1" customWidth="1"/>
    <col min="15878" max="15878" width="8.85546875" style="1" customWidth="1"/>
    <col min="15879" max="15879" width="8.7109375" style="1" customWidth="1"/>
    <col min="15880" max="15880" width="7.85546875" style="1" customWidth="1"/>
    <col min="15881" max="15881" width="12.5703125" style="1" customWidth="1"/>
    <col min="15882" max="15882" width="6" style="1" customWidth="1"/>
    <col min="15883" max="15883" width="6.42578125" style="1" customWidth="1"/>
    <col min="15884" max="15884" width="7.42578125" style="1" customWidth="1"/>
    <col min="15885" max="15885" width="6.85546875" style="1" customWidth="1"/>
    <col min="15886" max="15886" width="7.140625" style="1" customWidth="1"/>
    <col min="15887" max="15887" width="9.140625" style="1"/>
    <col min="15888" max="15888" width="7.140625" style="1" customWidth="1"/>
    <col min="15889" max="15889" width="11.28515625" style="1" customWidth="1"/>
    <col min="15890" max="15890" width="8.85546875" style="1" customWidth="1"/>
    <col min="15891" max="15891" width="5.85546875" style="1" customWidth="1"/>
    <col min="15892" max="15892" width="6.42578125" style="1" customWidth="1"/>
    <col min="15893" max="15893" width="6.85546875" style="1" customWidth="1"/>
    <col min="15894" max="15896" width="6.28515625" style="1" customWidth="1"/>
    <col min="15897" max="15897" width="5.85546875" style="1" customWidth="1"/>
    <col min="15898" max="16128" width="9.140625" style="1"/>
    <col min="16129" max="16129" width="22.42578125" style="1" customWidth="1"/>
    <col min="16130" max="16130" width="12.28515625" style="1" customWidth="1"/>
    <col min="16131" max="16131" width="8.42578125" style="1" customWidth="1"/>
    <col min="16132" max="16132" width="8.7109375" style="1" customWidth="1"/>
    <col min="16133" max="16133" width="9.5703125" style="1" customWidth="1"/>
    <col min="16134" max="16134" width="8.85546875" style="1" customWidth="1"/>
    <col min="16135" max="16135" width="8.7109375" style="1" customWidth="1"/>
    <col min="16136" max="16136" width="7.85546875" style="1" customWidth="1"/>
    <col min="16137" max="16137" width="12.5703125" style="1" customWidth="1"/>
    <col min="16138" max="16138" width="6" style="1" customWidth="1"/>
    <col min="16139" max="16139" width="6.42578125" style="1" customWidth="1"/>
    <col min="16140" max="16140" width="7.42578125" style="1" customWidth="1"/>
    <col min="16141" max="16141" width="6.85546875" style="1" customWidth="1"/>
    <col min="16142" max="16142" width="7.140625" style="1" customWidth="1"/>
    <col min="16143" max="16143" width="9.140625" style="1"/>
    <col min="16144" max="16144" width="7.140625" style="1" customWidth="1"/>
    <col min="16145" max="16145" width="11.28515625" style="1" customWidth="1"/>
    <col min="16146" max="16146" width="8.85546875" style="1" customWidth="1"/>
    <col min="16147" max="16147" width="5.85546875" style="1" customWidth="1"/>
    <col min="16148" max="16148" width="6.42578125" style="1" customWidth="1"/>
    <col min="16149" max="16149" width="6.85546875" style="1" customWidth="1"/>
    <col min="16150" max="16152" width="6.28515625" style="1" customWidth="1"/>
    <col min="16153" max="16153" width="5.85546875" style="1" customWidth="1"/>
    <col min="16154" max="16384" width="9.140625" style="1"/>
  </cols>
  <sheetData>
    <row r="2" spans="1:27" x14ac:dyDescent="0.2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AA2" s="1"/>
    </row>
    <row r="3" spans="1:27" ht="18.75" x14ac:dyDescent="0.3">
      <c r="C3" s="2"/>
      <c r="D3" s="210" t="s">
        <v>0</v>
      </c>
      <c r="E3" s="189"/>
      <c r="F3" s="189"/>
      <c r="G3" s="189"/>
      <c r="H3" s="189"/>
      <c r="I3" s="2"/>
      <c r="AA3" s="1"/>
    </row>
    <row r="4" spans="1:27" ht="17.25" customHeight="1" x14ac:dyDescent="0.2">
      <c r="B4" s="3"/>
      <c r="C4" s="211" t="s">
        <v>147</v>
      </c>
      <c r="D4" s="211"/>
      <c r="E4" s="211"/>
      <c r="F4" s="211"/>
      <c r="G4" s="211"/>
      <c r="H4" s="211"/>
      <c r="I4" s="211"/>
      <c r="J4" s="3"/>
      <c r="K4" s="3"/>
      <c r="AA4" s="1"/>
    </row>
    <row r="5" spans="1:27" ht="18.75" x14ac:dyDescent="0.3">
      <c r="B5" s="4"/>
      <c r="C5" s="212" t="s">
        <v>194</v>
      </c>
      <c r="D5" s="212"/>
      <c r="E5" s="212"/>
      <c r="F5" s="212"/>
      <c r="G5" s="212"/>
      <c r="H5" s="212"/>
      <c r="I5" s="212"/>
      <c r="J5" s="4"/>
      <c r="AA5" s="1"/>
    </row>
    <row r="7" spans="1:27" ht="27" customHeight="1" x14ac:dyDescent="0.2">
      <c r="A7" s="220" t="s">
        <v>1</v>
      </c>
      <c r="B7" s="220" t="s">
        <v>2</v>
      </c>
      <c r="C7" s="207" t="s">
        <v>3</v>
      </c>
      <c r="D7" s="207"/>
      <c r="E7" s="207"/>
      <c r="F7" s="207"/>
      <c r="G7" s="207"/>
      <c r="H7" s="207"/>
      <c r="I7" s="215" t="s">
        <v>4</v>
      </c>
      <c r="J7" s="215"/>
      <c r="K7" s="215"/>
      <c r="L7" s="215"/>
      <c r="M7" s="215"/>
      <c r="N7" s="215"/>
      <c r="AA7" s="1"/>
    </row>
    <row r="8" spans="1:27" x14ac:dyDescent="0.2">
      <c r="A8" s="221"/>
      <c r="B8" s="221"/>
      <c r="C8" s="190" t="s">
        <v>5</v>
      </c>
      <c r="D8" s="190"/>
      <c r="E8" s="190" t="s">
        <v>6</v>
      </c>
      <c r="F8" s="190"/>
      <c r="G8" s="207" t="s">
        <v>7</v>
      </c>
      <c r="H8" s="207"/>
      <c r="I8" s="208" t="s">
        <v>8</v>
      </c>
      <c r="J8" s="208" t="s">
        <v>9</v>
      </c>
      <c r="K8" s="208" t="s">
        <v>10</v>
      </c>
      <c r="L8" s="216" t="s">
        <v>11</v>
      </c>
      <c r="M8" s="208" t="s">
        <v>6</v>
      </c>
      <c r="N8" s="216" t="s">
        <v>12</v>
      </c>
      <c r="AA8" s="1"/>
    </row>
    <row r="9" spans="1:27" x14ac:dyDescent="0.2">
      <c r="A9" s="221"/>
      <c r="B9" s="221"/>
      <c r="C9" s="217" t="s">
        <v>13</v>
      </c>
      <c r="D9" s="217" t="s">
        <v>14</v>
      </c>
      <c r="E9" s="217" t="s">
        <v>13</v>
      </c>
      <c r="F9" s="217" t="s">
        <v>14</v>
      </c>
      <c r="G9" s="218" t="s">
        <v>13</v>
      </c>
      <c r="H9" s="217" t="s">
        <v>14</v>
      </c>
      <c r="I9" s="208"/>
      <c r="J9" s="208"/>
      <c r="K9" s="208"/>
      <c r="L9" s="216"/>
      <c r="M9" s="208"/>
      <c r="N9" s="216"/>
      <c r="AA9" s="1"/>
    </row>
    <row r="10" spans="1:27" x14ac:dyDescent="0.2">
      <c r="A10" s="221"/>
      <c r="B10" s="221"/>
      <c r="C10" s="217"/>
      <c r="D10" s="217"/>
      <c r="E10" s="217"/>
      <c r="F10" s="217"/>
      <c r="G10" s="218"/>
      <c r="H10" s="217"/>
      <c r="I10" s="208"/>
      <c r="J10" s="208"/>
      <c r="K10" s="208"/>
      <c r="L10" s="216"/>
      <c r="M10" s="208"/>
      <c r="N10" s="216"/>
      <c r="AA10" s="1"/>
    </row>
    <row r="11" spans="1:27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96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12</v>
      </c>
      <c r="N11" s="5">
        <v>14</v>
      </c>
      <c r="AA11" s="1"/>
    </row>
    <row r="12" spans="1:27" x14ac:dyDescent="0.2">
      <c r="A12" s="6"/>
      <c r="B12" s="6"/>
      <c r="C12" s="6"/>
      <c r="D12" s="6"/>
      <c r="E12" s="6"/>
      <c r="F12" s="6"/>
      <c r="G12" s="30"/>
      <c r="H12" s="6"/>
      <c r="I12" s="6"/>
      <c r="J12" s="6"/>
      <c r="K12" s="6"/>
      <c r="L12" s="6"/>
      <c r="M12" s="6"/>
      <c r="N12" s="6"/>
      <c r="AA12" s="1"/>
    </row>
    <row r="13" spans="1:27" ht="18.75" customHeight="1" x14ac:dyDescent="0.2">
      <c r="A13" s="219" t="s">
        <v>181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AA13" s="1"/>
    </row>
    <row r="14" spans="1:27" ht="27" customHeight="1" x14ac:dyDescent="0.2">
      <c r="A14" s="190" t="s">
        <v>148</v>
      </c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AA14" s="1"/>
    </row>
    <row r="15" spans="1:27" ht="17.25" customHeight="1" x14ac:dyDescent="0.2">
      <c r="A15" s="190" t="s">
        <v>149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AA15" s="1"/>
    </row>
    <row r="16" spans="1:27" ht="101.25" customHeight="1" x14ac:dyDescent="0.2">
      <c r="A16" s="170" t="s">
        <v>15</v>
      </c>
      <c r="B16" s="170" t="s">
        <v>16</v>
      </c>
      <c r="C16" s="7"/>
      <c r="D16" s="7">
        <v>6480</v>
      </c>
      <c r="E16" s="8"/>
      <c r="F16" s="7">
        <v>6480</v>
      </c>
      <c r="G16" s="8"/>
      <c r="H16" s="7">
        <v>4476.991</v>
      </c>
      <c r="I16" s="84" t="s">
        <v>82</v>
      </c>
      <c r="J16" s="10" t="s">
        <v>83</v>
      </c>
      <c r="K16" s="7"/>
      <c r="L16" s="78">
        <v>540</v>
      </c>
      <c r="M16" s="133">
        <v>540</v>
      </c>
      <c r="N16" s="37">
        <v>336.8</v>
      </c>
      <c r="AA16" s="1"/>
    </row>
    <row r="17" spans="1:730" ht="18" customHeight="1" x14ac:dyDescent="0.2">
      <c r="A17" s="170" t="s">
        <v>112</v>
      </c>
      <c r="B17" s="170"/>
      <c r="C17" s="7">
        <v>4551.201</v>
      </c>
      <c r="D17" s="7"/>
      <c r="E17" s="7">
        <v>4551.201</v>
      </c>
      <c r="F17" s="7"/>
      <c r="G17" s="7">
        <v>4551.201</v>
      </c>
      <c r="H17" s="7"/>
      <c r="I17" s="84"/>
      <c r="J17" s="10"/>
      <c r="K17" s="7"/>
      <c r="L17" s="78"/>
      <c r="M17" s="133"/>
      <c r="N17" s="37"/>
      <c r="AA17" s="1"/>
    </row>
    <row r="18" spans="1:730" ht="15.75" customHeight="1" x14ac:dyDescent="0.2">
      <c r="A18" s="170" t="s">
        <v>142</v>
      </c>
      <c r="B18" s="170"/>
      <c r="C18" s="7">
        <v>4201.1080000000002</v>
      </c>
      <c r="D18" s="7"/>
      <c r="E18" s="7">
        <v>4201.1080000000002</v>
      </c>
      <c r="F18" s="7"/>
      <c r="G18" s="7">
        <v>4201.1080000000002</v>
      </c>
      <c r="H18" s="7"/>
      <c r="I18" s="84"/>
      <c r="J18" s="10"/>
      <c r="K18" s="7"/>
      <c r="L18" s="78"/>
      <c r="M18" s="133"/>
      <c r="N18" s="37"/>
      <c r="AA18" s="1"/>
    </row>
    <row r="19" spans="1:730" x14ac:dyDescent="0.2">
      <c r="A19" s="13" t="s">
        <v>18</v>
      </c>
      <c r="B19" s="14"/>
      <c r="C19" s="15">
        <f t="shared" ref="C19:H19" si="0">C16</f>
        <v>0</v>
      </c>
      <c r="D19" s="15">
        <f t="shared" si="0"/>
        <v>6480</v>
      </c>
      <c r="E19" s="15">
        <f t="shared" si="0"/>
        <v>0</v>
      </c>
      <c r="F19" s="15">
        <f t="shared" si="0"/>
        <v>6480</v>
      </c>
      <c r="G19" s="15">
        <f t="shared" si="0"/>
        <v>0</v>
      </c>
      <c r="H19" s="15">
        <f t="shared" si="0"/>
        <v>4476.991</v>
      </c>
      <c r="I19" s="15"/>
      <c r="J19" s="15"/>
      <c r="K19" s="15"/>
      <c r="L19" s="15"/>
      <c r="M19" s="15"/>
      <c r="N19" s="15"/>
      <c r="AA19" s="1"/>
    </row>
    <row r="20" spans="1:730" x14ac:dyDescent="0.2">
      <c r="A20" s="13" t="s">
        <v>19</v>
      </c>
      <c r="B20" s="14"/>
      <c r="C20" s="15"/>
      <c r="D20" s="15"/>
      <c r="E20" s="15"/>
      <c r="F20" s="15"/>
      <c r="G20" s="79"/>
      <c r="H20" s="15"/>
      <c r="I20" s="16"/>
      <c r="J20" s="17"/>
      <c r="K20" s="15"/>
      <c r="L20" s="17"/>
      <c r="M20" s="17"/>
      <c r="N20" s="17"/>
      <c r="AA20" s="1"/>
    </row>
    <row r="21" spans="1:730" x14ac:dyDescent="0.2">
      <c r="A21" s="13" t="s">
        <v>71</v>
      </c>
      <c r="B21" s="14"/>
      <c r="C21" s="15">
        <f>C17</f>
        <v>4551.201</v>
      </c>
      <c r="D21" s="15">
        <f t="shared" ref="D21:H21" si="1">D17</f>
        <v>0</v>
      </c>
      <c r="E21" s="15">
        <f t="shared" si="1"/>
        <v>4551.201</v>
      </c>
      <c r="F21" s="15">
        <f t="shared" si="1"/>
        <v>0</v>
      </c>
      <c r="G21" s="15">
        <f t="shared" si="1"/>
        <v>4551.201</v>
      </c>
      <c r="H21" s="15">
        <f t="shared" si="1"/>
        <v>0</v>
      </c>
      <c r="I21" s="16"/>
      <c r="J21" s="17"/>
      <c r="K21" s="15"/>
      <c r="L21" s="17"/>
      <c r="M21" s="17"/>
      <c r="N21" s="17"/>
      <c r="AA21" s="1"/>
    </row>
    <row r="22" spans="1:730" x14ac:dyDescent="0.2">
      <c r="A22" s="13" t="s">
        <v>72</v>
      </c>
      <c r="B22" s="14"/>
      <c r="C22" s="15">
        <f>C18</f>
        <v>4201.1080000000002</v>
      </c>
      <c r="D22" s="15">
        <f t="shared" ref="D22:H22" si="2">D18</f>
        <v>0</v>
      </c>
      <c r="E22" s="15">
        <f t="shared" si="2"/>
        <v>4201.1080000000002</v>
      </c>
      <c r="F22" s="15">
        <f t="shared" si="2"/>
        <v>0</v>
      </c>
      <c r="G22" s="15">
        <f t="shared" si="2"/>
        <v>4201.1080000000002</v>
      </c>
      <c r="H22" s="15">
        <f t="shared" si="2"/>
        <v>0</v>
      </c>
      <c r="I22" s="16"/>
      <c r="J22" s="17"/>
      <c r="K22" s="15"/>
      <c r="L22" s="17"/>
      <c r="M22" s="17"/>
      <c r="N22" s="17"/>
      <c r="AA22" s="1"/>
    </row>
    <row r="23" spans="1:730" x14ac:dyDescent="0.2">
      <c r="A23" s="13" t="s">
        <v>73</v>
      </c>
      <c r="B23" s="14"/>
      <c r="C23" s="15">
        <f>C19+C20+C21+C22</f>
        <v>8752.3090000000011</v>
      </c>
      <c r="D23" s="15">
        <f t="shared" ref="D23:H23" si="3">D19+D20+D21+D22</f>
        <v>6480</v>
      </c>
      <c r="E23" s="15">
        <f t="shared" si="3"/>
        <v>8752.3090000000011</v>
      </c>
      <c r="F23" s="15">
        <f t="shared" si="3"/>
        <v>6480</v>
      </c>
      <c r="G23" s="79">
        <f t="shared" si="3"/>
        <v>8752.3090000000011</v>
      </c>
      <c r="H23" s="15">
        <f t="shared" si="3"/>
        <v>4476.991</v>
      </c>
      <c r="I23" s="15"/>
      <c r="J23" s="15"/>
      <c r="K23" s="15"/>
      <c r="L23" s="15"/>
      <c r="M23" s="15"/>
      <c r="N23" s="15"/>
      <c r="AA23" s="1"/>
    </row>
    <row r="24" spans="1:730" ht="15.75" x14ac:dyDescent="0.2">
      <c r="A24" s="191" t="s">
        <v>151</v>
      </c>
      <c r="B24" s="191"/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S24" s="1"/>
      <c r="T24" s="1"/>
      <c r="U24" s="1"/>
      <c r="V24" s="1"/>
      <c r="W24" s="1"/>
      <c r="X24" s="1"/>
      <c r="Y24" s="1"/>
      <c r="Z24" s="1"/>
      <c r="AA24" s="1"/>
    </row>
    <row r="25" spans="1:730" ht="26.25" customHeight="1" x14ac:dyDescent="0.2">
      <c r="A25" s="190" t="s">
        <v>78</v>
      </c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S25" s="1"/>
      <c r="T25" s="1"/>
      <c r="U25" s="1"/>
      <c r="V25" s="1"/>
      <c r="W25" s="1"/>
      <c r="X25" s="1"/>
      <c r="Y25" s="1"/>
      <c r="Z25" s="1"/>
      <c r="AA25" s="1"/>
    </row>
    <row r="26" spans="1:730" ht="28.5" customHeight="1" x14ac:dyDescent="0.2">
      <c r="A26" s="190" t="s">
        <v>79</v>
      </c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S26" s="1"/>
      <c r="T26" s="1"/>
      <c r="U26" s="1"/>
      <c r="V26" s="1"/>
      <c r="W26" s="1"/>
      <c r="X26" s="1"/>
      <c r="Y26" s="1"/>
      <c r="Z26" s="1"/>
      <c r="AA26" s="1"/>
    </row>
    <row r="27" spans="1:730" ht="67.5" customHeight="1" x14ac:dyDescent="0.2">
      <c r="A27" s="151" t="s">
        <v>125</v>
      </c>
      <c r="B27" s="170" t="s">
        <v>24</v>
      </c>
      <c r="C27" s="7">
        <v>0</v>
      </c>
      <c r="D27" s="67"/>
      <c r="E27" s="41">
        <v>955</v>
      </c>
      <c r="F27" s="41"/>
      <c r="G27" s="71"/>
      <c r="H27" s="69"/>
      <c r="I27" s="70"/>
      <c r="J27" s="70"/>
      <c r="K27" s="70"/>
      <c r="L27" s="70"/>
      <c r="M27" s="70"/>
      <c r="N27" s="70"/>
    </row>
    <row r="28" spans="1:730" x14ac:dyDescent="0.2">
      <c r="A28" s="102" t="s">
        <v>76</v>
      </c>
      <c r="B28" s="102"/>
      <c r="C28" s="121">
        <f>C27</f>
        <v>0</v>
      </c>
      <c r="D28" s="121">
        <f>D27</f>
        <v>0</v>
      </c>
      <c r="E28" s="121">
        <f>E27</f>
        <v>955</v>
      </c>
      <c r="F28" s="121">
        <f>F27</f>
        <v>0</v>
      </c>
      <c r="G28" s="122">
        <f>G27</f>
        <v>0</v>
      </c>
      <c r="H28" s="121"/>
      <c r="I28" s="102"/>
      <c r="J28" s="118"/>
      <c r="K28" s="123"/>
      <c r="L28" s="123"/>
      <c r="M28" s="123"/>
      <c r="N28" s="123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  <c r="HI28" s="44"/>
      <c r="HJ28" s="44"/>
      <c r="HK28" s="44"/>
      <c r="HL28" s="44"/>
      <c r="HM28" s="44"/>
      <c r="HN28" s="44"/>
      <c r="HO28" s="44"/>
      <c r="HP28" s="44"/>
      <c r="HQ28" s="44"/>
      <c r="HR28" s="44"/>
      <c r="HS28" s="44"/>
      <c r="HT28" s="44"/>
      <c r="HU28" s="44"/>
      <c r="HV28" s="44"/>
      <c r="HW28" s="44"/>
      <c r="HX28" s="44"/>
      <c r="HY28" s="44"/>
      <c r="HZ28" s="44"/>
      <c r="IA28" s="44"/>
      <c r="IB28" s="44"/>
      <c r="IC28" s="44"/>
      <c r="ID28" s="44"/>
      <c r="IE28" s="44"/>
      <c r="IF28" s="44"/>
      <c r="IG28" s="44"/>
      <c r="IH28" s="44"/>
      <c r="II28" s="44"/>
      <c r="IJ28" s="44"/>
      <c r="IK28" s="44"/>
      <c r="IL28" s="44"/>
      <c r="IM28" s="44"/>
      <c r="IN28" s="44"/>
      <c r="IO28" s="44"/>
      <c r="IP28" s="44"/>
      <c r="IQ28" s="44"/>
      <c r="IR28" s="44"/>
      <c r="IS28" s="44"/>
      <c r="IT28" s="44"/>
      <c r="IU28" s="44"/>
      <c r="IV28" s="44"/>
      <c r="IW28" s="44"/>
      <c r="IX28" s="44"/>
      <c r="IY28" s="44"/>
      <c r="IZ28" s="44"/>
      <c r="JA28" s="44"/>
      <c r="JB28" s="44"/>
      <c r="JC28" s="44"/>
      <c r="JD28" s="44"/>
      <c r="JE28" s="44"/>
      <c r="JF28" s="44"/>
      <c r="JG28" s="44"/>
      <c r="JH28" s="44"/>
      <c r="JI28" s="44"/>
      <c r="JJ28" s="44"/>
      <c r="JK28" s="44"/>
      <c r="JL28" s="44"/>
      <c r="JM28" s="44"/>
      <c r="JN28" s="44"/>
      <c r="JO28" s="44"/>
      <c r="JP28" s="44"/>
      <c r="JQ28" s="44"/>
      <c r="JR28" s="44"/>
      <c r="JS28" s="44"/>
      <c r="JT28" s="44"/>
      <c r="JU28" s="44"/>
      <c r="JV28" s="44"/>
      <c r="JW28" s="44"/>
      <c r="JX28" s="44"/>
      <c r="JY28" s="44"/>
      <c r="JZ28" s="44"/>
      <c r="KA28" s="44"/>
      <c r="KB28" s="44"/>
      <c r="KC28" s="44"/>
      <c r="KD28" s="44"/>
      <c r="KE28" s="44"/>
      <c r="KF28" s="44"/>
      <c r="KG28" s="44"/>
      <c r="KH28" s="44"/>
      <c r="KI28" s="44"/>
      <c r="KJ28" s="44"/>
      <c r="KK28" s="44"/>
      <c r="KL28" s="44"/>
      <c r="KM28" s="44"/>
      <c r="KN28" s="44"/>
      <c r="KO28" s="44"/>
      <c r="KP28" s="44"/>
      <c r="KQ28" s="44"/>
      <c r="KR28" s="44"/>
      <c r="KS28" s="44"/>
      <c r="KT28" s="44"/>
      <c r="KU28" s="44"/>
      <c r="KV28" s="44"/>
      <c r="KW28" s="44"/>
      <c r="KX28" s="44"/>
      <c r="KY28" s="44"/>
      <c r="KZ28" s="44"/>
      <c r="LA28" s="44"/>
      <c r="LB28" s="44"/>
      <c r="LC28" s="44"/>
      <c r="LD28" s="44"/>
      <c r="LE28" s="44"/>
      <c r="LF28" s="44"/>
      <c r="LG28" s="44"/>
      <c r="LH28" s="44"/>
      <c r="LI28" s="44"/>
      <c r="LJ28" s="44"/>
      <c r="LK28" s="44"/>
      <c r="LL28" s="44"/>
      <c r="LM28" s="44"/>
      <c r="LN28" s="44"/>
      <c r="LO28" s="44"/>
      <c r="LP28" s="44"/>
      <c r="LQ28" s="44"/>
      <c r="LR28" s="44"/>
      <c r="LS28" s="44"/>
      <c r="LT28" s="44"/>
      <c r="LU28" s="44"/>
      <c r="LV28" s="44"/>
      <c r="LW28" s="44"/>
      <c r="LX28" s="44"/>
      <c r="LY28" s="44"/>
      <c r="LZ28" s="44"/>
      <c r="MA28" s="44"/>
      <c r="MB28" s="44"/>
      <c r="MC28" s="44"/>
      <c r="MD28" s="44"/>
      <c r="ME28" s="44"/>
      <c r="MF28" s="44"/>
      <c r="MG28" s="44"/>
      <c r="MH28" s="44"/>
      <c r="MI28" s="44"/>
      <c r="MJ28" s="44"/>
      <c r="MK28" s="44"/>
      <c r="ML28" s="44"/>
      <c r="MM28" s="44"/>
      <c r="MN28" s="44"/>
      <c r="MO28" s="44"/>
      <c r="MP28" s="44"/>
      <c r="MQ28" s="44"/>
      <c r="MR28" s="44"/>
      <c r="MS28" s="44"/>
      <c r="MT28" s="44"/>
      <c r="MU28" s="44"/>
      <c r="MV28" s="44"/>
      <c r="MW28" s="44"/>
      <c r="MX28" s="44"/>
      <c r="MY28" s="44"/>
      <c r="MZ28" s="44"/>
      <c r="NA28" s="44"/>
      <c r="NB28" s="44"/>
      <c r="NC28" s="44"/>
      <c r="ND28" s="44"/>
      <c r="NE28" s="44"/>
      <c r="NF28" s="44"/>
      <c r="NG28" s="44"/>
      <c r="NH28" s="44"/>
      <c r="NI28" s="44"/>
      <c r="NJ28" s="44"/>
      <c r="NK28" s="44"/>
      <c r="NL28" s="44"/>
      <c r="NM28" s="44"/>
      <c r="NN28" s="44"/>
      <c r="NO28" s="44"/>
      <c r="NP28" s="44"/>
      <c r="NQ28" s="44"/>
      <c r="NR28" s="44"/>
      <c r="NS28" s="44"/>
      <c r="NT28" s="44"/>
      <c r="NU28" s="44"/>
      <c r="NV28" s="44"/>
      <c r="NW28" s="44"/>
      <c r="NX28" s="44"/>
      <c r="NY28" s="44"/>
      <c r="NZ28" s="44"/>
      <c r="OA28" s="44"/>
      <c r="OB28" s="44"/>
      <c r="OC28" s="44"/>
      <c r="OD28" s="44"/>
      <c r="OE28" s="44"/>
      <c r="OF28" s="44"/>
      <c r="OG28" s="44"/>
      <c r="OH28" s="44"/>
      <c r="OI28" s="44"/>
      <c r="OJ28" s="44"/>
      <c r="OK28" s="44"/>
      <c r="OL28" s="44"/>
      <c r="OM28" s="44"/>
      <c r="ON28" s="44"/>
      <c r="OO28" s="44"/>
      <c r="OP28" s="44"/>
      <c r="OQ28" s="44"/>
      <c r="OR28" s="44"/>
      <c r="OS28" s="44"/>
      <c r="OT28" s="44"/>
      <c r="OU28" s="44"/>
      <c r="OV28" s="44"/>
      <c r="OW28" s="44"/>
      <c r="OX28" s="44"/>
      <c r="OY28" s="44"/>
      <c r="OZ28" s="44"/>
      <c r="PA28" s="44"/>
      <c r="PB28" s="44"/>
      <c r="PC28" s="44"/>
      <c r="PD28" s="44"/>
      <c r="PE28" s="44"/>
      <c r="PF28" s="44"/>
      <c r="PG28" s="44"/>
      <c r="PH28" s="44"/>
      <c r="PI28" s="44"/>
      <c r="PJ28" s="44"/>
      <c r="PK28" s="44"/>
      <c r="PL28" s="44"/>
      <c r="PM28" s="44"/>
      <c r="PN28" s="44"/>
      <c r="PO28" s="44"/>
      <c r="PP28" s="44"/>
      <c r="PQ28" s="44"/>
      <c r="PR28" s="44"/>
      <c r="PS28" s="44"/>
      <c r="PT28" s="44"/>
      <c r="PU28" s="44"/>
      <c r="PV28" s="44"/>
      <c r="PW28" s="44"/>
      <c r="PX28" s="44"/>
      <c r="PY28" s="44"/>
      <c r="PZ28" s="44"/>
      <c r="QA28" s="44"/>
      <c r="QB28" s="44"/>
      <c r="QC28" s="44"/>
      <c r="QD28" s="44"/>
      <c r="QE28" s="44"/>
      <c r="QF28" s="44"/>
      <c r="QG28" s="44"/>
      <c r="QH28" s="44"/>
      <c r="QI28" s="44"/>
      <c r="QJ28" s="44"/>
      <c r="QK28" s="44"/>
      <c r="QL28" s="44"/>
      <c r="QM28" s="44"/>
      <c r="QN28" s="44"/>
      <c r="QO28" s="44"/>
      <c r="QP28" s="44"/>
      <c r="QQ28" s="44"/>
      <c r="QR28" s="44"/>
      <c r="QS28" s="44"/>
      <c r="QT28" s="44"/>
      <c r="QU28" s="44"/>
      <c r="QV28" s="44"/>
      <c r="QW28" s="44"/>
      <c r="QX28" s="44"/>
      <c r="QY28" s="44"/>
      <c r="QZ28" s="44"/>
      <c r="RA28" s="44"/>
      <c r="RB28" s="44"/>
      <c r="RC28" s="44"/>
      <c r="RD28" s="44"/>
      <c r="RE28" s="44"/>
      <c r="RF28" s="44"/>
      <c r="RG28" s="44"/>
      <c r="RH28" s="44"/>
      <c r="RI28" s="44"/>
      <c r="RJ28" s="44"/>
      <c r="RK28" s="44"/>
      <c r="RL28" s="44"/>
      <c r="RM28" s="44"/>
      <c r="RN28" s="44"/>
      <c r="RO28" s="44"/>
      <c r="RP28" s="44"/>
      <c r="RQ28" s="44"/>
      <c r="RR28" s="44"/>
      <c r="RS28" s="44"/>
      <c r="RT28" s="44"/>
      <c r="RU28" s="44"/>
      <c r="RV28" s="44"/>
      <c r="RW28" s="44"/>
      <c r="RX28" s="44"/>
      <c r="RY28" s="44"/>
      <c r="RZ28" s="44"/>
      <c r="SA28" s="44"/>
      <c r="SB28" s="44"/>
      <c r="SC28" s="44"/>
      <c r="SD28" s="44"/>
      <c r="SE28" s="44"/>
      <c r="SF28" s="44"/>
      <c r="SG28" s="44"/>
      <c r="SH28" s="44"/>
      <c r="SI28" s="44"/>
      <c r="SJ28" s="44"/>
      <c r="SK28" s="44"/>
      <c r="SL28" s="44"/>
      <c r="SM28" s="44"/>
      <c r="SN28" s="44"/>
      <c r="SO28" s="44"/>
      <c r="SP28" s="44"/>
      <c r="SQ28" s="44"/>
      <c r="SR28" s="44"/>
      <c r="SS28" s="44"/>
      <c r="ST28" s="44"/>
      <c r="SU28" s="44"/>
      <c r="SV28" s="44"/>
      <c r="SW28" s="44"/>
      <c r="SX28" s="44"/>
      <c r="SY28" s="44"/>
      <c r="SZ28" s="44"/>
      <c r="TA28" s="44"/>
      <c r="TB28" s="44"/>
      <c r="TC28" s="44"/>
      <c r="TD28" s="44"/>
      <c r="TE28" s="44"/>
      <c r="TF28" s="44"/>
      <c r="TG28" s="44"/>
      <c r="TH28" s="44"/>
      <c r="TI28" s="44"/>
      <c r="TJ28" s="44"/>
      <c r="TK28" s="44"/>
      <c r="TL28" s="44"/>
      <c r="TM28" s="44"/>
      <c r="TN28" s="44"/>
      <c r="TO28" s="44"/>
      <c r="TP28" s="44"/>
      <c r="TQ28" s="44"/>
      <c r="TR28" s="44"/>
      <c r="TS28" s="44"/>
      <c r="TT28" s="44"/>
      <c r="TU28" s="44"/>
      <c r="TV28" s="44"/>
      <c r="TW28" s="44"/>
      <c r="TX28" s="44"/>
      <c r="TY28" s="44"/>
      <c r="TZ28" s="44"/>
      <c r="UA28" s="44"/>
      <c r="UB28" s="44"/>
      <c r="UC28" s="44"/>
      <c r="UD28" s="44"/>
      <c r="UE28" s="44"/>
      <c r="UF28" s="44"/>
      <c r="UG28" s="44"/>
      <c r="UH28" s="44"/>
      <c r="UI28" s="44"/>
      <c r="UJ28" s="44"/>
      <c r="UK28" s="44"/>
      <c r="UL28" s="44"/>
      <c r="UM28" s="44"/>
      <c r="UN28" s="44"/>
      <c r="UO28" s="44"/>
      <c r="UP28" s="44"/>
      <c r="UQ28" s="44"/>
      <c r="UR28" s="44"/>
      <c r="US28" s="44"/>
      <c r="UT28" s="44"/>
      <c r="UU28" s="44"/>
      <c r="UV28" s="44"/>
      <c r="UW28" s="44"/>
      <c r="UX28" s="44"/>
      <c r="UY28" s="44"/>
      <c r="UZ28" s="44"/>
      <c r="VA28" s="44"/>
      <c r="VB28" s="44"/>
      <c r="VC28" s="44"/>
      <c r="VD28" s="44"/>
      <c r="VE28" s="44"/>
      <c r="VF28" s="44"/>
      <c r="VG28" s="44"/>
      <c r="VH28" s="44"/>
      <c r="VI28" s="44"/>
      <c r="VJ28" s="44"/>
      <c r="VK28" s="44"/>
      <c r="VL28" s="44"/>
      <c r="VM28" s="44"/>
      <c r="VN28" s="44"/>
      <c r="VO28" s="44"/>
      <c r="VP28" s="44"/>
      <c r="VQ28" s="44"/>
      <c r="VR28" s="44"/>
      <c r="VS28" s="44"/>
      <c r="VT28" s="44"/>
      <c r="VU28" s="44"/>
      <c r="VV28" s="44"/>
      <c r="VW28" s="44"/>
      <c r="VX28" s="44"/>
      <c r="VY28" s="44"/>
      <c r="VZ28" s="44"/>
      <c r="WA28" s="44"/>
      <c r="WB28" s="44"/>
      <c r="WC28" s="44"/>
      <c r="WD28" s="44"/>
      <c r="WE28" s="44"/>
      <c r="WF28" s="44"/>
      <c r="WG28" s="44"/>
      <c r="WH28" s="44"/>
      <c r="WI28" s="44"/>
      <c r="WJ28" s="44"/>
      <c r="WK28" s="44"/>
      <c r="WL28" s="44"/>
      <c r="WM28" s="44"/>
      <c r="WN28" s="44"/>
      <c r="WO28" s="44"/>
      <c r="WP28" s="44"/>
      <c r="WQ28" s="44"/>
      <c r="WR28" s="44"/>
      <c r="WS28" s="44"/>
      <c r="WT28" s="44"/>
      <c r="WU28" s="44"/>
      <c r="WV28" s="44"/>
      <c r="WW28" s="44"/>
      <c r="WX28" s="44"/>
      <c r="WY28" s="44"/>
      <c r="WZ28" s="44"/>
      <c r="XA28" s="44"/>
      <c r="XB28" s="44"/>
      <c r="XC28" s="44"/>
      <c r="XD28" s="44"/>
      <c r="XE28" s="44"/>
      <c r="XF28" s="44"/>
      <c r="XG28" s="44"/>
      <c r="XH28" s="44"/>
      <c r="XI28" s="44"/>
      <c r="XJ28" s="44"/>
      <c r="XK28" s="44"/>
      <c r="XL28" s="44"/>
      <c r="XM28" s="44"/>
      <c r="XN28" s="44"/>
      <c r="XO28" s="44"/>
      <c r="XP28" s="44"/>
      <c r="XQ28" s="44"/>
      <c r="XR28" s="44"/>
      <c r="XS28" s="44"/>
      <c r="XT28" s="44"/>
      <c r="XU28" s="44"/>
      <c r="XV28" s="44"/>
      <c r="XW28" s="44"/>
      <c r="XX28" s="44"/>
      <c r="XY28" s="44"/>
      <c r="XZ28" s="44"/>
      <c r="YA28" s="44"/>
      <c r="YB28" s="44"/>
      <c r="YC28" s="44"/>
      <c r="YD28" s="44"/>
      <c r="YE28" s="44"/>
      <c r="YF28" s="44"/>
      <c r="YG28" s="44"/>
      <c r="YH28" s="44"/>
      <c r="YI28" s="44"/>
      <c r="YJ28" s="44"/>
      <c r="YK28" s="44"/>
      <c r="YL28" s="44"/>
      <c r="YM28" s="44"/>
      <c r="YN28" s="44"/>
      <c r="YO28" s="44"/>
      <c r="YP28" s="44"/>
      <c r="YQ28" s="44"/>
      <c r="YR28" s="44"/>
      <c r="YS28" s="44"/>
      <c r="YT28" s="44"/>
      <c r="YU28" s="44"/>
      <c r="YV28" s="44"/>
      <c r="YW28" s="44"/>
      <c r="YX28" s="44"/>
      <c r="YY28" s="44"/>
      <c r="YZ28" s="44"/>
      <c r="ZA28" s="44"/>
      <c r="ZB28" s="44"/>
      <c r="ZC28" s="44"/>
      <c r="ZD28" s="44"/>
      <c r="ZE28" s="44"/>
      <c r="ZF28" s="44"/>
      <c r="ZG28" s="44"/>
      <c r="ZH28" s="44"/>
      <c r="ZI28" s="44"/>
      <c r="ZJ28" s="44"/>
      <c r="ZK28" s="44"/>
      <c r="ZL28" s="44"/>
      <c r="ZM28" s="44"/>
      <c r="ZN28" s="44"/>
      <c r="ZO28" s="44"/>
      <c r="ZP28" s="44"/>
      <c r="ZQ28" s="44"/>
      <c r="ZR28" s="44"/>
      <c r="ZS28" s="44"/>
      <c r="ZT28" s="44"/>
      <c r="ZU28" s="44"/>
      <c r="ZV28" s="44"/>
      <c r="ZW28" s="44"/>
      <c r="ZX28" s="44"/>
      <c r="ZY28" s="44"/>
      <c r="ZZ28" s="44"/>
      <c r="AAA28" s="44"/>
      <c r="AAB28" s="44"/>
      <c r="AAC28" s="44"/>
      <c r="AAD28" s="44"/>
      <c r="AAE28" s="44"/>
      <c r="AAF28" s="44"/>
      <c r="AAG28" s="44"/>
      <c r="AAH28" s="44"/>
      <c r="AAI28" s="44"/>
      <c r="AAJ28" s="44"/>
      <c r="AAK28" s="44"/>
      <c r="AAL28" s="44"/>
      <c r="AAM28" s="44"/>
      <c r="AAN28" s="44"/>
      <c r="AAO28" s="44"/>
      <c r="AAP28" s="44"/>
      <c r="AAQ28" s="44"/>
      <c r="AAR28" s="44"/>
      <c r="AAS28" s="44"/>
      <c r="AAT28" s="44"/>
      <c r="AAU28" s="44"/>
      <c r="AAV28" s="44"/>
      <c r="AAW28" s="44"/>
      <c r="AAX28" s="44"/>
      <c r="AAY28" s="44"/>
      <c r="AAZ28" s="44"/>
      <c r="ABA28" s="44"/>
      <c r="ABB28" s="44"/>
    </row>
    <row r="29" spans="1:730" x14ac:dyDescent="0.2">
      <c r="A29" s="102" t="s">
        <v>26</v>
      </c>
      <c r="B29" s="124"/>
      <c r="C29" s="125"/>
      <c r="D29" s="126"/>
      <c r="E29" s="152"/>
      <c r="F29" s="126"/>
      <c r="G29" s="127"/>
      <c r="H29" s="128"/>
      <c r="I29" s="128"/>
      <c r="J29" s="128"/>
      <c r="K29" s="128"/>
      <c r="L29" s="128"/>
      <c r="M29" s="128"/>
      <c r="N29" s="128"/>
      <c r="S29" s="1"/>
      <c r="T29" s="1"/>
      <c r="U29" s="1"/>
      <c r="V29" s="1"/>
      <c r="W29" s="1"/>
      <c r="X29" s="1"/>
      <c r="Y29" s="1"/>
      <c r="Z29" s="1"/>
      <c r="AA29" s="1"/>
    </row>
    <row r="30" spans="1:730" x14ac:dyDescent="0.2">
      <c r="A30" s="102" t="s">
        <v>66</v>
      </c>
      <c r="B30" s="124"/>
      <c r="C30" s="125"/>
      <c r="D30" s="126"/>
      <c r="E30" s="152"/>
      <c r="F30" s="126"/>
      <c r="G30" s="127"/>
      <c r="H30" s="128"/>
      <c r="I30" s="128"/>
      <c r="J30" s="128"/>
      <c r="K30" s="128"/>
      <c r="L30" s="128"/>
      <c r="M30" s="128"/>
      <c r="N30" s="128"/>
      <c r="S30" s="1"/>
      <c r="T30" s="1"/>
      <c r="U30" s="1"/>
      <c r="V30" s="1"/>
      <c r="W30" s="1"/>
      <c r="X30" s="1"/>
      <c r="Y30" s="1"/>
      <c r="Z30" s="1"/>
      <c r="AA30" s="1"/>
    </row>
    <row r="31" spans="1:730" x14ac:dyDescent="0.2">
      <c r="A31" s="32" t="s">
        <v>25</v>
      </c>
      <c r="B31" s="32"/>
      <c r="C31" s="153">
        <f>C28+C29+C30</f>
        <v>0</v>
      </c>
      <c r="D31" s="153">
        <f t="shared" ref="D31:G31" si="4">D28+D29+D30</f>
        <v>0</v>
      </c>
      <c r="E31" s="153">
        <f t="shared" si="4"/>
        <v>955</v>
      </c>
      <c r="F31" s="153">
        <f t="shared" si="4"/>
        <v>0</v>
      </c>
      <c r="G31" s="153">
        <f t="shared" si="4"/>
        <v>0</v>
      </c>
      <c r="H31" s="32"/>
      <c r="I31" s="32"/>
      <c r="J31" s="32"/>
      <c r="K31" s="32"/>
      <c r="L31" s="32"/>
      <c r="M31" s="32"/>
      <c r="N31" s="32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  <c r="HG31" s="44"/>
      <c r="HH31" s="44"/>
      <c r="HI31" s="44"/>
      <c r="HJ31" s="44"/>
      <c r="HK31" s="44"/>
      <c r="HL31" s="44"/>
      <c r="HM31" s="44"/>
      <c r="HN31" s="44"/>
      <c r="HO31" s="44"/>
      <c r="HP31" s="44"/>
      <c r="HQ31" s="44"/>
      <c r="HR31" s="44"/>
      <c r="HS31" s="44"/>
      <c r="HT31" s="44"/>
      <c r="HU31" s="44"/>
      <c r="HV31" s="44"/>
      <c r="HW31" s="44"/>
      <c r="HX31" s="44"/>
      <c r="HY31" s="44"/>
      <c r="HZ31" s="44"/>
      <c r="IA31" s="44"/>
      <c r="IB31" s="44"/>
      <c r="IC31" s="44"/>
      <c r="ID31" s="44"/>
      <c r="IE31" s="44"/>
      <c r="IF31" s="44"/>
      <c r="IG31" s="44"/>
      <c r="IH31" s="44"/>
      <c r="II31" s="44"/>
      <c r="IJ31" s="44"/>
      <c r="IK31" s="44"/>
      <c r="IL31" s="44"/>
      <c r="IM31" s="44"/>
      <c r="IN31" s="44"/>
      <c r="IO31" s="44"/>
      <c r="IP31" s="44"/>
      <c r="IQ31" s="44"/>
      <c r="IR31" s="44"/>
      <c r="IS31" s="44"/>
      <c r="IT31" s="44"/>
      <c r="IU31" s="44"/>
      <c r="IV31" s="44"/>
      <c r="IW31" s="44"/>
      <c r="IX31" s="44"/>
      <c r="IY31" s="44"/>
      <c r="IZ31" s="44"/>
      <c r="JA31" s="44"/>
      <c r="JB31" s="44"/>
      <c r="JC31" s="44"/>
      <c r="JD31" s="44"/>
      <c r="JE31" s="44"/>
      <c r="JF31" s="44"/>
      <c r="JG31" s="44"/>
      <c r="JH31" s="44"/>
      <c r="JI31" s="44"/>
      <c r="JJ31" s="44"/>
      <c r="JK31" s="44"/>
      <c r="JL31" s="44"/>
      <c r="JM31" s="44"/>
      <c r="JN31" s="44"/>
      <c r="JO31" s="44"/>
      <c r="JP31" s="44"/>
      <c r="JQ31" s="44"/>
      <c r="JR31" s="44"/>
      <c r="JS31" s="44"/>
      <c r="JT31" s="44"/>
      <c r="JU31" s="44"/>
      <c r="JV31" s="44"/>
      <c r="JW31" s="44"/>
      <c r="JX31" s="44"/>
      <c r="JY31" s="44"/>
      <c r="JZ31" s="44"/>
      <c r="KA31" s="44"/>
      <c r="KB31" s="44"/>
      <c r="KC31" s="44"/>
      <c r="KD31" s="44"/>
      <c r="KE31" s="44"/>
      <c r="KF31" s="44"/>
      <c r="KG31" s="44"/>
      <c r="KH31" s="44"/>
      <c r="KI31" s="44"/>
      <c r="KJ31" s="44"/>
      <c r="KK31" s="44"/>
      <c r="KL31" s="44"/>
      <c r="KM31" s="44"/>
      <c r="KN31" s="44"/>
      <c r="KO31" s="44"/>
      <c r="KP31" s="44"/>
      <c r="KQ31" s="44"/>
      <c r="KR31" s="44"/>
      <c r="KS31" s="44"/>
      <c r="KT31" s="44"/>
      <c r="KU31" s="44"/>
      <c r="KV31" s="44"/>
      <c r="KW31" s="44"/>
      <c r="KX31" s="44"/>
      <c r="KY31" s="44"/>
      <c r="KZ31" s="44"/>
      <c r="LA31" s="44"/>
      <c r="LB31" s="44"/>
      <c r="LC31" s="44"/>
      <c r="LD31" s="44"/>
      <c r="LE31" s="44"/>
      <c r="LF31" s="44"/>
      <c r="LG31" s="44"/>
      <c r="LH31" s="44"/>
      <c r="LI31" s="44"/>
      <c r="LJ31" s="44"/>
      <c r="LK31" s="44"/>
      <c r="LL31" s="44"/>
      <c r="LM31" s="44"/>
      <c r="LN31" s="44"/>
      <c r="LO31" s="44"/>
      <c r="LP31" s="44"/>
      <c r="LQ31" s="44"/>
      <c r="LR31" s="44"/>
      <c r="LS31" s="44"/>
      <c r="LT31" s="44"/>
      <c r="LU31" s="44"/>
      <c r="LV31" s="44"/>
      <c r="LW31" s="44"/>
      <c r="LX31" s="44"/>
      <c r="LY31" s="44"/>
      <c r="LZ31" s="44"/>
      <c r="MA31" s="44"/>
      <c r="MB31" s="44"/>
      <c r="MC31" s="44"/>
      <c r="MD31" s="44"/>
      <c r="ME31" s="44"/>
      <c r="MF31" s="44"/>
      <c r="MG31" s="44"/>
      <c r="MH31" s="44"/>
      <c r="MI31" s="44"/>
      <c r="MJ31" s="44"/>
      <c r="MK31" s="44"/>
      <c r="ML31" s="44"/>
      <c r="MM31" s="44"/>
      <c r="MN31" s="44"/>
      <c r="MO31" s="44"/>
      <c r="MP31" s="44"/>
      <c r="MQ31" s="44"/>
      <c r="MR31" s="44"/>
      <c r="MS31" s="44"/>
      <c r="MT31" s="44"/>
      <c r="MU31" s="44"/>
      <c r="MV31" s="44"/>
      <c r="MW31" s="44"/>
      <c r="MX31" s="44"/>
      <c r="MY31" s="44"/>
      <c r="MZ31" s="44"/>
      <c r="NA31" s="44"/>
      <c r="NB31" s="44"/>
      <c r="NC31" s="44"/>
      <c r="ND31" s="44"/>
      <c r="NE31" s="44"/>
      <c r="NF31" s="44"/>
      <c r="NG31" s="44"/>
      <c r="NH31" s="44"/>
      <c r="NI31" s="44"/>
      <c r="NJ31" s="44"/>
      <c r="NK31" s="44"/>
      <c r="NL31" s="44"/>
      <c r="NM31" s="44"/>
      <c r="NN31" s="44"/>
      <c r="NO31" s="44"/>
      <c r="NP31" s="44"/>
      <c r="NQ31" s="44"/>
      <c r="NR31" s="44"/>
      <c r="NS31" s="44"/>
      <c r="NT31" s="44"/>
      <c r="NU31" s="44"/>
      <c r="NV31" s="44"/>
      <c r="NW31" s="44"/>
      <c r="NX31" s="44"/>
      <c r="NY31" s="44"/>
      <c r="NZ31" s="44"/>
      <c r="OA31" s="44"/>
      <c r="OB31" s="44"/>
      <c r="OC31" s="44"/>
      <c r="OD31" s="44"/>
      <c r="OE31" s="44"/>
      <c r="OF31" s="44"/>
      <c r="OG31" s="44"/>
      <c r="OH31" s="44"/>
      <c r="OI31" s="44"/>
      <c r="OJ31" s="44"/>
      <c r="OK31" s="44"/>
      <c r="OL31" s="44"/>
      <c r="OM31" s="44"/>
      <c r="ON31" s="44"/>
      <c r="OO31" s="44"/>
      <c r="OP31" s="44"/>
      <c r="OQ31" s="44"/>
      <c r="OR31" s="44"/>
      <c r="OS31" s="44"/>
      <c r="OT31" s="44"/>
      <c r="OU31" s="44"/>
      <c r="OV31" s="44"/>
      <c r="OW31" s="44"/>
      <c r="OX31" s="44"/>
      <c r="OY31" s="44"/>
      <c r="OZ31" s="44"/>
      <c r="PA31" s="44"/>
      <c r="PB31" s="44"/>
      <c r="PC31" s="44"/>
      <c r="PD31" s="44"/>
      <c r="PE31" s="44"/>
      <c r="PF31" s="44"/>
      <c r="PG31" s="44"/>
      <c r="PH31" s="44"/>
      <c r="PI31" s="44"/>
      <c r="PJ31" s="44"/>
      <c r="PK31" s="44"/>
      <c r="PL31" s="44"/>
      <c r="PM31" s="44"/>
      <c r="PN31" s="44"/>
      <c r="PO31" s="44"/>
      <c r="PP31" s="44"/>
      <c r="PQ31" s="44"/>
      <c r="PR31" s="44"/>
      <c r="PS31" s="44"/>
      <c r="PT31" s="44"/>
      <c r="PU31" s="44"/>
      <c r="PV31" s="44"/>
      <c r="PW31" s="44"/>
      <c r="PX31" s="44"/>
      <c r="PY31" s="44"/>
      <c r="PZ31" s="44"/>
      <c r="QA31" s="44"/>
      <c r="QB31" s="44"/>
      <c r="QC31" s="44"/>
      <c r="QD31" s="44"/>
      <c r="QE31" s="44"/>
      <c r="QF31" s="44"/>
      <c r="QG31" s="44"/>
      <c r="QH31" s="44"/>
      <c r="QI31" s="44"/>
      <c r="QJ31" s="44"/>
      <c r="QK31" s="44"/>
      <c r="QL31" s="44"/>
      <c r="QM31" s="44"/>
      <c r="QN31" s="44"/>
      <c r="QO31" s="44"/>
      <c r="QP31" s="44"/>
      <c r="QQ31" s="44"/>
      <c r="QR31" s="44"/>
      <c r="QS31" s="44"/>
      <c r="QT31" s="44"/>
      <c r="QU31" s="44"/>
      <c r="QV31" s="44"/>
      <c r="QW31" s="44"/>
      <c r="QX31" s="44"/>
      <c r="QY31" s="44"/>
      <c r="QZ31" s="44"/>
      <c r="RA31" s="44"/>
      <c r="RB31" s="44"/>
      <c r="RC31" s="44"/>
      <c r="RD31" s="44"/>
      <c r="RE31" s="44"/>
      <c r="RF31" s="44"/>
      <c r="RG31" s="44"/>
      <c r="RH31" s="44"/>
      <c r="RI31" s="44"/>
      <c r="RJ31" s="44"/>
      <c r="RK31" s="44"/>
      <c r="RL31" s="44"/>
      <c r="RM31" s="44"/>
      <c r="RN31" s="44"/>
      <c r="RO31" s="44"/>
      <c r="RP31" s="44"/>
      <c r="RQ31" s="44"/>
      <c r="RR31" s="44"/>
      <c r="RS31" s="44"/>
      <c r="RT31" s="44"/>
      <c r="RU31" s="44"/>
      <c r="RV31" s="44"/>
      <c r="RW31" s="44"/>
      <c r="RX31" s="44"/>
      <c r="RY31" s="44"/>
      <c r="RZ31" s="44"/>
      <c r="SA31" s="44"/>
      <c r="SB31" s="44"/>
      <c r="SC31" s="44"/>
      <c r="SD31" s="44"/>
      <c r="SE31" s="44"/>
      <c r="SF31" s="44"/>
      <c r="SG31" s="44"/>
      <c r="SH31" s="44"/>
      <c r="SI31" s="44"/>
      <c r="SJ31" s="44"/>
      <c r="SK31" s="44"/>
      <c r="SL31" s="44"/>
      <c r="SM31" s="44"/>
      <c r="SN31" s="44"/>
      <c r="SO31" s="44"/>
      <c r="SP31" s="44"/>
      <c r="SQ31" s="44"/>
      <c r="SR31" s="44"/>
      <c r="SS31" s="44"/>
      <c r="ST31" s="44"/>
      <c r="SU31" s="44"/>
      <c r="SV31" s="44"/>
      <c r="SW31" s="44"/>
      <c r="SX31" s="44"/>
      <c r="SY31" s="44"/>
      <c r="SZ31" s="44"/>
      <c r="TA31" s="44"/>
      <c r="TB31" s="44"/>
      <c r="TC31" s="44"/>
      <c r="TD31" s="44"/>
      <c r="TE31" s="44"/>
      <c r="TF31" s="44"/>
      <c r="TG31" s="44"/>
      <c r="TH31" s="44"/>
      <c r="TI31" s="44"/>
      <c r="TJ31" s="44"/>
      <c r="TK31" s="44"/>
      <c r="TL31" s="44"/>
      <c r="TM31" s="44"/>
      <c r="TN31" s="44"/>
      <c r="TO31" s="44"/>
      <c r="TP31" s="44"/>
      <c r="TQ31" s="44"/>
      <c r="TR31" s="44"/>
      <c r="TS31" s="44"/>
      <c r="TT31" s="44"/>
      <c r="TU31" s="44"/>
      <c r="TV31" s="44"/>
      <c r="TW31" s="44"/>
      <c r="TX31" s="44"/>
      <c r="TY31" s="44"/>
      <c r="TZ31" s="44"/>
      <c r="UA31" s="44"/>
      <c r="UB31" s="44"/>
      <c r="UC31" s="44"/>
      <c r="UD31" s="44"/>
      <c r="UE31" s="44"/>
      <c r="UF31" s="44"/>
      <c r="UG31" s="44"/>
      <c r="UH31" s="44"/>
      <c r="UI31" s="44"/>
      <c r="UJ31" s="44"/>
      <c r="UK31" s="44"/>
      <c r="UL31" s="44"/>
      <c r="UM31" s="44"/>
      <c r="UN31" s="44"/>
      <c r="UO31" s="44"/>
      <c r="UP31" s="44"/>
      <c r="UQ31" s="44"/>
      <c r="UR31" s="44"/>
      <c r="US31" s="44"/>
      <c r="UT31" s="44"/>
      <c r="UU31" s="44"/>
      <c r="UV31" s="44"/>
      <c r="UW31" s="44"/>
      <c r="UX31" s="44"/>
      <c r="UY31" s="44"/>
      <c r="UZ31" s="44"/>
      <c r="VA31" s="44"/>
      <c r="VB31" s="44"/>
      <c r="VC31" s="44"/>
      <c r="VD31" s="44"/>
      <c r="VE31" s="44"/>
      <c r="VF31" s="44"/>
      <c r="VG31" s="44"/>
      <c r="VH31" s="44"/>
      <c r="VI31" s="44"/>
      <c r="VJ31" s="44"/>
      <c r="VK31" s="44"/>
      <c r="VL31" s="44"/>
      <c r="VM31" s="44"/>
      <c r="VN31" s="44"/>
      <c r="VO31" s="44"/>
      <c r="VP31" s="44"/>
      <c r="VQ31" s="44"/>
      <c r="VR31" s="44"/>
      <c r="VS31" s="44"/>
      <c r="VT31" s="44"/>
      <c r="VU31" s="44"/>
      <c r="VV31" s="44"/>
      <c r="VW31" s="44"/>
      <c r="VX31" s="44"/>
      <c r="VY31" s="44"/>
      <c r="VZ31" s="44"/>
      <c r="WA31" s="44"/>
      <c r="WB31" s="44"/>
      <c r="WC31" s="44"/>
      <c r="WD31" s="44"/>
      <c r="WE31" s="44"/>
      <c r="WF31" s="44"/>
      <c r="WG31" s="44"/>
      <c r="WH31" s="44"/>
      <c r="WI31" s="44"/>
      <c r="WJ31" s="44"/>
      <c r="WK31" s="44"/>
      <c r="WL31" s="44"/>
      <c r="WM31" s="44"/>
      <c r="WN31" s="44"/>
      <c r="WO31" s="44"/>
      <c r="WP31" s="44"/>
      <c r="WQ31" s="44"/>
      <c r="WR31" s="44"/>
      <c r="WS31" s="44"/>
      <c r="WT31" s="44"/>
      <c r="WU31" s="44"/>
      <c r="WV31" s="44"/>
      <c r="WW31" s="44"/>
      <c r="WX31" s="44"/>
      <c r="WY31" s="44"/>
      <c r="WZ31" s="44"/>
      <c r="XA31" s="44"/>
      <c r="XB31" s="44"/>
      <c r="XC31" s="44"/>
      <c r="XD31" s="44"/>
      <c r="XE31" s="44"/>
      <c r="XF31" s="44"/>
      <c r="XG31" s="44"/>
      <c r="XH31" s="44"/>
      <c r="XI31" s="44"/>
      <c r="XJ31" s="44"/>
      <c r="XK31" s="44"/>
      <c r="XL31" s="44"/>
      <c r="XM31" s="44"/>
      <c r="XN31" s="44"/>
      <c r="XO31" s="44"/>
      <c r="XP31" s="44"/>
      <c r="XQ31" s="44"/>
      <c r="XR31" s="44"/>
      <c r="XS31" s="44"/>
      <c r="XT31" s="44"/>
      <c r="XU31" s="44"/>
      <c r="XV31" s="44"/>
      <c r="XW31" s="44"/>
      <c r="XX31" s="44"/>
      <c r="XY31" s="44"/>
      <c r="XZ31" s="44"/>
      <c r="YA31" s="44"/>
      <c r="YB31" s="44"/>
      <c r="YC31" s="44"/>
      <c r="YD31" s="44"/>
      <c r="YE31" s="44"/>
      <c r="YF31" s="44"/>
      <c r="YG31" s="44"/>
      <c r="YH31" s="44"/>
      <c r="YI31" s="44"/>
      <c r="YJ31" s="44"/>
      <c r="YK31" s="44"/>
      <c r="YL31" s="44"/>
      <c r="YM31" s="44"/>
      <c r="YN31" s="44"/>
      <c r="YO31" s="44"/>
      <c r="YP31" s="44"/>
      <c r="YQ31" s="44"/>
      <c r="YR31" s="44"/>
      <c r="YS31" s="44"/>
      <c r="YT31" s="44"/>
      <c r="YU31" s="44"/>
      <c r="YV31" s="44"/>
      <c r="YW31" s="44"/>
      <c r="YX31" s="44"/>
      <c r="YY31" s="44"/>
      <c r="YZ31" s="44"/>
      <c r="ZA31" s="44"/>
      <c r="ZB31" s="44"/>
      <c r="ZC31" s="44"/>
      <c r="ZD31" s="44"/>
      <c r="ZE31" s="44"/>
      <c r="ZF31" s="44"/>
      <c r="ZG31" s="44"/>
      <c r="ZH31" s="44"/>
      <c r="ZI31" s="44"/>
      <c r="ZJ31" s="44"/>
      <c r="ZK31" s="44"/>
      <c r="ZL31" s="44"/>
      <c r="ZM31" s="44"/>
      <c r="ZN31" s="44"/>
      <c r="ZO31" s="44"/>
      <c r="ZP31" s="44"/>
      <c r="ZQ31" s="44"/>
      <c r="ZR31" s="44"/>
      <c r="ZS31" s="44"/>
      <c r="ZT31" s="44"/>
      <c r="ZU31" s="44"/>
      <c r="ZV31" s="44"/>
      <c r="ZW31" s="44"/>
      <c r="ZX31" s="44"/>
      <c r="ZY31" s="44"/>
      <c r="ZZ31" s="44"/>
      <c r="AAA31" s="44"/>
      <c r="AAB31" s="44"/>
      <c r="AAC31" s="44"/>
      <c r="AAD31" s="44"/>
      <c r="AAE31" s="44"/>
      <c r="AAF31" s="44"/>
      <c r="AAG31" s="44"/>
      <c r="AAH31" s="44"/>
      <c r="AAI31" s="44"/>
      <c r="AAJ31" s="44"/>
      <c r="AAK31" s="44"/>
      <c r="AAL31" s="44"/>
      <c r="AAM31" s="44"/>
      <c r="AAN31" s="44"/>
      <c r="AAO31" s="44"/>
      <c r="AAP31" s="44"/>
      <c r="AAQ31" s="44"/>
      <c r="AAR31" s="44"/>
      <c r="AAS31" s="44"/>
      <c r="AAT31" s="44"/>
      <c r="AAU31" s="44"/>
      <c r="AAV31" s="44"/>
      <c r="AAW31" s="44"/>
      <c r="AAX31" s="44"/>
      <c r="AAY31" s="44"/>
      <c r="AAZ31" s="44"/>
      <c r="ABA31" s="44"/>
      <c r="ABB31" s="44"/>
    </row>
    <row r="32" spans="1:730" ht="15.75" x14ac:dyDescent="0.2">
      <c r="A32" s="191" t="s">
        <v>152</v>
      </c>
      <c r="B32" s="191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S32" s="1"/>
      <c r="T32" s="1"/>
      <c r="U32" s="1"/>
      <c r="V32" s="1"/>
      <c r="W32" s="1"/>
      <c r="X32" s="1"/>
      <c r="Y32" s="1"/>
      <c r="Z32" s="1"/>
      <c r="AA32" s="1"/>
    </row>
    <row r="33" spans="1:27" ht="54" customHeight="1" x14ac:dyDescent="0.2">
      <c r="A33" s="190" t="s">
        <v>31</v>
      </c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S33" s="1"/>
      <c r="T33" s="1"/>
      <c r="U33" s="1"/>
      <c r="V33" s="1"/>
      <c r="W33" s="1"/>
      <c r="X33" s="1"/>
      <c r="Y33" s="1"/>
      <c r="Z33" s="1"/>
      <c r="AA33" s="1"/>
    </row>
    <row r="34" spans="1:27" ht="54.75" customHeight="1" x14ac:dyDescent="0.2">
      <c r="A34" s="190" t="s">
        <v>32</v>
      </c>
      <c r="B34" s="190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S34" s="1"/>
      <c r="T34" s="1"/>
      <c r="U34" s="1"/>
      <c r="V34" s="1"/>
      <c r="W34" s="1"/>
      <c r="X34" s="1"/>
      <c r="Y34" s="1"/>
      <c r="Z34" s="1"/>
      <c r="AA34" s="1"/>
    </row>
    <row r="35" spans="1:27" ht="28.5" customHeight="1" x14ac:dyDescent="0.2">
      <c r="A35" s="134" t="s">
        <v>127</v>
      </c>
      <c r="B35" s="170" t="s">
        <v>69</v>
      </c>
      <c r="C35" s="41">
        <v>8941</v>
      </c>
      <c r="D35" s="41">
        <v>718.9</v>
      </c>
      <c r="E35" s="41">
        <v>8941</v>
      </c>
      <c r="F35" s="41"/>
      <c r="G35" s="41">
        <v>7139.4</v>
      </c>
      <c r="H35" s="41">
        <v>375.8</v>
      </c>
      <c r="I35" s="70" t="s">
        <v>144</v>
      </c>
      <c r="J35" s="41" t="s">
        <v>145</v>
      </c>
      <c r="K35" s="10"/>
      <c r="L35" s="178">
        <v>140</v>
      </c>
      <c r="M35" s="177"/>
      <c r="N35" s="177">
        <v>554</v>
      </c>
      <c r="S35" s="1"/>
      <c r="T35" s="1"/>
      <c r="U35" s="1"/>
      <c r="V35" s="1"/>
      <c r="W35" s="1"/>
      <c r="X35" s="1"/>
      <c r="Y35" s="1"/>
      <c r="Z35" s="1"/>
      <c r="AA35" s="1"/>
    </row>
    <row r="36" spans="1:27" ht="24.75" customHeight="1" x14ac:dyDescent="0.2">
      <c r="A36" s="134" t="s">
        <v>128</v>
      </c>
      <c r="B36" s="170" t="s">
        <v>69</v>
      </c>
      <c r="C36" s="41">
        <v>390.8</v>
      </c>
      <c r="D36" s="41">
        <v>182.6</v>
      </c>
      <c r="E36" s="41">
        <v>390.8</v>
      </c>
      <c r="F36" s="41"/>
      <c r="G36" s="41">
        <v>75.3</v>
      </c>
      <c r="H36" s="41">
        <v>83.7</v>
      </c>
      <c r="I36" s="70" t="s">
        <v>146</v>
      </c>
      <c r="J36" s="41" t="s">
        <v>145</v>
      </c>
      <c r="K36" s="10"/>
      <c r="L36" s="10">
        <v>40</v>
      </c>
      <c r="M36" s="10"/>
      <c r="N36" s="10">
        <v>136</v>
      </c>
      <c r="S36" s="1"/>
      <c r="T36" s="1"/>
      <c r="U36" s="1"/>
      <c r="V36" s="1"/>
      <c r="W36" s="1"/>
      <c r="X36" s="1"/>
      <c r="Y36" s="1"/>
      <c r="Z36" s="1"/>
      <c r="AA36" s="1"/>
    </row>
    <row r="37" spans="1:27" ht="27" customHeight="1" x14ac:dyDescent="0.2">
      <c r="A37" s="151" t="s">
        <v>130</v>
      </c>
      <c r="B37" s="170" t="s">
        <v>69</v>
      </c>
      <c r="C37" s="41"/>
      <c r="D37" s="41"/>
      <c r="E37" s="41"/>
      <c r="F37" s="41"/>
      <c r="G37" s="41"/>
      <c r="H37" s="41"/>
      <c r="I37" s="70"/>
      <c r="J37" s="41"/>
      <c r="K37" s="10"/>
      <c r="L37" s="10"/>
      <c r="M37" s="10"/>
      <c r="N37" s="10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2">
      <c r="A38" s="13" t="s">
        <v>18</v>
      </c>
      <c r="B38" s="31"/>
      <c r="C38" s="53">
        <f>C35+C36+C37</f>
        <v>9331.7999999999993</v>
      </c>
      <c r="D38" s="53">
        <f t="shared" ref="D38:H38" si="5">D35+D36+D37</f>
        <v>901.5</v>
      </c>
      <c r="E38" s="53">
        <f t="shared" si="5"/>
        <v>9331.7999999999993</v>
      </c>
      <c r="F38" s="53">
        <f t="shared" si="5"/>
        <v>0</v>
      </c>
      <c r="G38" s="53">
        <f t="shared" si="5"/>
        <v>7214.7</v>
      </c>
      <c r="H38" s="53">
        <f t="shared" si="5"/>
        <v>459.5</v>
      </c>
      <c r="I38" s="53"/>
      <c r="J38" s="53"/>
      <c r="K38" s="53"/>
      <c r="L38" s="53"/>
      <c r="M38" s="53"/>
      <c r="N38" s="53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2">
      <c r="A39" s="32" t="s">
        <v>36</v>
      </c>
      <c r="B39" s="23"/>
      <c r="C39" s="45">
        <f>C38</f>
        <v>9331.7999999999993</v>
      </c>
      <c r="D39" s="45">
        <f t="shared" ref="D39:H39" si="6">D38</f>
        <v>901.5</v>
      </c>
      <c r="E39" s="45">
        <f t="shared" si="6"/>
        <v>9331.7999999999993</v>
      </c>
      <c r="F39" s="45">
        <f t="shared" si="6"/>
        <v>0</v>
      </c>
      <c r="G39" s="45">
        <f t="shared" si="6"/>
        <v>7214.7</v>
      </c>
      <c r="H39" s="45">
        <f t="shared" si="6"/>
        <v>459.5</v>
      </c>
      <c r="I39" s="54"/>
      <c r="J39" s="54"/>
      <c r="K39" s="54"/>
      <c r="L39" s="54"/>
      <c r="M39" s="54"/>
      <c r="N39" s="54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2">
      <c r="A40" s="6"/>
      <c r="B40" s="6"/>
      <c r="C40" s="35"/>
      <c r="D40" s="35"/>
      <c r="E40" s="35"/>
      <c r="F40" s="35"/>
      <c r="G40" s="30"/>
      <c r="H40" s="35"/>
      <c r="I40" s="35"/>
      <c r="J40" s="35"/>
      <c r="K40" s="35"/>
      <c r="L40" s="35"/>
      <c r="M40" s="35"/>
      <c r="N40" s="35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x14ac:dyDescent="0.2">
      <c r="A41" s="191" t="s">
        <v>153</v>
      </c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S41" s="1"/>
      <c r="T41" s="1"/>
      <c r="U41" s="1"/>
      <c r="V41" s="1"/>
      <c r="W41" s="1"/>
      <c r="X41" s="1"/>
      <c r="Y41" s="1"/>
      <c r="Z41" s="1"/>
      <c r="AA41" s="1"/>
    </row>
    <row r="42" spans="1:27" ht="27.75" customHeight="1" x14ac:dyDescent="0.2">
      <c r="A42" s="190" t="s">
        <v>87</v>
      </c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S42" s="1"/>
      <c r="T42" s="1"/>
      <c r="U42" s="1"/>
      <c r="V42" s="1"/>
      <c r="W42" s="1"/>
      <c r="X42" s="1"/>
      <c r="Y42" s="1"/>
      <c r="Z42" s="1"/>
      <c r="AA42" s="1"/>
    </row>
    <row r="43" spans="1:27" ht="91.5" customHeight="1" x14ac:dyDescent="0.2">
      <c r="A43" s="190" t="s">
        <v>94</v>
      </c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S43" s="1"/>
      <c r="T43" s="1"/>
      <c r="U43" s="1"/>
      <c r="V43" s="1"/>
      <c r="W43" s="1"/>
      <c r="X43" s="1"/>
      <c r="Y43" s="1"/>
      <c r="Z43" s="1"/>
      <c r="AA43" s="1"/>
    </row>
    <row r="44" spans="1:27" ht="42" customHeight="1" x14ac:dyDescent="0.2">
      <c r="A44" s="103" t="s">
        <v>88</v>
      </c>
      <c r="B44" s="170" t="s">
        <v>37</v>
      </c>
      <c r="C44" s="170"/>
      <c r="D44" s="170"/>
      <c r="E44" s="170"/>
      <c r="F44" s="170"/>
      <c r="G44" s="87"/>
      <c r="H44" s="170"/>
      <c r="I44" s="170"/>
      <c r="J44" s="170"/>
      <c r="K44" s="170"/>
      <c r="L44" s="170"/>
      <c r="M44" s="170"/>
      <c r="N44" s="170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27.75" customHeight="1" x14ac:dyDescent="0.2">
      <c r="A45" s="170" t="s">
        <v>95</v>
      </c>
      <c r="B45" s="170"/>
      <c r="C45" s="170">
        <f>C46+C47</f>
        <v>96092.05</v>
      </c>
      <c r="D45" s="170">
        <f t="shared" ref="D45:G45" si="7">D46+D47</f>
        <v>0</v>
      </c>
      <c r="E45" s="170">
        <f t="shared" si="7"/>
        <v>112956.70599999999</v>
      </c>
      <c r="F45" s="170">
        <f t="shared" si="7"/>
        <v>0</v>
      </c>
      <c r="G45" s="170">
        <f t="shared" si="7"/>
        <v>82740.88</v>
      </c>
      <c r="H45" s="170"/>
      <c r="I45" s="170"/>
      <c r="J45" s="170"/>
      <c r="K45" s="170"/>
      <c r="L45" s="170"/>
      <c r="M45" s="170"/>
      <c r="N45" s="170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6.25" customHeight="1" x14ac:dyDescent="0.2">
      <c r="A46" s="85" t="s">
        <v>97</v>
      </c>
      <c r="B46" s="85"/>
      <c r="C46" s="85">
        <f>C48+C49+C51</f>
        <v>22321.84</v>
      </c>
      <c r="D46" s="85">
        <f t="shared" ref="D46:G46" si="8">D48+D49+D51</f>
        <v>0</v>
      </c>
      <c r="E46" s="85">
        <f t="shared" si="8"/>
        <v>20705.429999999997</v>
      </c>
      <c r="F46" s="85">
        <f t="shared" si="8"/>
        <v>0</v>
      </c>
      <c r="G46" s="85">
        <f t="shared" si="8"/>
        <v>15753.69</v>
      </c>
      <c r="H46" s="85"/>
      <c r="I46" s="98"/>
      <c r="J46" s="98"/>
      <c r="K46" s="98"/>
      <c r="L46" s="98"/>
      <c r="M46" s="98"/>
      <c r="N46" s="98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2">
      <c r="A47" s="105" t="s">
        <v>26</v>
      </c>
      <c r="B47" s="85"/>
      <c r="C47" s="85">
        <f>C52+C57</f>
        <v>73770.210000000006</v>
      </c>
      <c r="D47" s="85">
        <f t="shared" ref="D47:G47" si="9">D52+D57</f>
        <v>0</v>
      </c>
      <c r="E47" s="85">
        <f t="shared" si="9"/>
        <v>92251.275999999998</v>
      </c>
      <c r="F47" s="85">
        <f t="shared" si="9"/>
        <v>0</v>
      </c>
      <c r="G47" s="85">
        <f t="shared" si="9"/>
        <v>66987.19</v>
      </c>
      <c r="H47" s="85"/>
      <c r="I47" s="98"/>
      <c r="J47" s="98"/>
      <c r="K47" s="98"/>
      <c r="L47" s="98"/>
      <c r="M47" s="98"/>
      <c r="N47" s="98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40.5" customHeight="1" x14ac:dyDescent="0.2">
      <c r="A48" s="98" t="s">
        <v>96</v>
      </c>
      <c r="B48" s="98"/>
      <c r="C48" s="106">
        <v>21623.52</v>
      </c>
      <c r="D48" s="98"/>
      <c r="E48" s="106">
        <v>20394.600999999999</v>
      </c>
      <c r="F48" s="98"/>
      <c r="G48" s="99">
        <v>15483.93</v>
      </c>
      <c r="H48" s="98"/>
      <c r="I48" s="98"/>
      <c r="J48" s="98"/>
      <c r="K48" s="98"/>
      <c r="L48" s="98"/>
      <c r="M48" s="98"/>
      <c r="N48" s="98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39.75" customHeight="1" x14ac:dyDescent="0.2">
      <c r="A49" s="98" t="s">
        <v>98</v>
      </c>
      <c r="B49" s="98"/>
      <c r="C49" s="98"/>
      <c r="D49" s="98"/>
      <c r="E49" s="98">
        <v>96.228999999999999</v>
      </c>
      <c r="F49" s="98"/>
      <c r="G49" s="99">
        <v>75.42</v>
      </c>
      <c r="H49" s="98"/>
      <c r="I49" s="98"/>
      <c r="J49" s="98"/>
      <c r="K49" s="98"/>
      <c r="L49" s="98"/>
      <c r="M49" s="98"/>
      <c r="N49" s="98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53.25" customHeight="1" x14ac:dyDescent="0.2">
      <c r="A50" s="98" t="s">
        <v>103</v>
      </c>
      <c r="B50" s="98"/>
      <c r="C50" s="98">
        <f>C51+C52</f>
        <v>1097.29</v>
      </c>
      <c r="D50" s="98">
        <f t="shared" ref="D50:G50" si="10">D51+D52</f>
        <v>0</v>
      </c>
      <c r="E50" s="98">
        <f t="shared" si="10"/>
        <v>1057.5039999999999</v>
      </c>
      <c r="F50" s="98">
        <f t="shared" si="10"/>
        <v>0</v>
      </c>
      <c r="G50" s="98">
        <f t="shared" si="10"/>
        <v>953.83</v>
      </c>
      <c r="H50" s="98"/>
      <c r="I50" s="98"/>
      <c r="J50" s="98"/>
      <c r="K50" s="98"/>
      <c r="L50" s="98"/>
      <c r="M50" s="98"/>
      <c r="N50" s="98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2">
      <c r="A51" s="98" t="s">
        <v>102</v>
      </c>
      <c r="B51" s="98"/>
      <c r="C51" s="98">
        <f>C53+C54</f>
        <v>698.31999999999994</v>
      </c>
      <c r="D51" s="98">
        <f t="shared" ref="D51:G51" si="11">D53+D54</f>
        <v>0</v>
      </c>
      <c r="E51" s="98">
        <f t="shared" si="11"/>
        <v>214.6</v>
      </c>
      <c r="F51" s="98">
        <f t="shared" si="11"/>
        <v>0</v>
      </c>
      <c r="G51" s="98">
        <f t="shared" si="11"/>
        <v>194.34</v>
      </c>
      <c r="H51" s="98"/>
      <c r="I51" s="98"/>
      <c r="J51" s="98"/>
      <c r="K51" s="98"/>
      <c r="L51" s="98"/>
      <c r="M51" s="98"/>
      <c r="N51" s="98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2">
      <c r="A52" s="98" t="s">
        <v>100</v>
      </c>
      <c r="B52" s="98"/>
      <c r="C52" s="98">
        <f>C55</f>
        <v>398.97</v>
      </c>
      <c r="D52" s="98">
        <f t="shared" ref="D52:G52" si="12">D55</f>
        <v>0</v>
      </c>
      <c r="E52" s="98">
        <f t="shared" si="12"/>
        <v>842.904</v>
      </c>
      <c r="F52" s="98">
        <f t="shared" si="12"/>
        <v>0</v>
      </c>
      <c r="G52" s="98">
        <f t="shared" si="12"/>
        <v>759.49</v>
      </c>
      <c r="H52" s="98"/>
      <c r="I52" s="98"/>
      <c r="J52" s="98"/>
      <c r="K52" s="98"/>
      <c r="L52" s="98"/>
      <c r="M52" s="98"/>
      <c r="N52" s="98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3.5" customHeight="1" x14ac:dyDescent="0.2">
      <c r="A53" s="98" t="s">
        <v>105</v>
      </c>
      <c r="B53" s="98"/>
      <c r="C53" s="98">
        <v>215</v>
      </c>
      <c r="D53" s="98"/>
      <c r="E53" s="98">
        <v>214.6</v>
      </c>
      <c r="F53" s="98"/>
      <c r="G53" s="99">
        <v>194.34</v>
      </c>
      <c r="H53" s="98"/>
      <c r="I53" s="98"/>
      <c r="J53" s="98"/>
      <c r="K53" s="98"/>
      <c r="L53" s="98"/>
      <c r="M53" s="98"/>
      <c r="N53" s="98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2">
      <c r="A54" s="98" t="s">
        <v>99</v>
      </c>
      <c r="B54" s="98"/>
      <c r="C54" s="98">
        <v>483.32</v>
      </c>
      <c r="D54" s="98"/>
      <c r="E54" s="98">
        <v>0</v>
      </c>
      <c r="F54" s="98"/>
      <c r="G54" s="99">
        <v>0</v>
      </c>
      <c r="H54" s="98"/>
      <c r="I54" s="98"/>
      <c r="J54" s="98"/>
      <c r="K54" s="98"/>
      <c r="L54" s="98"/>
      <c r="M54" s="98"/>
      <c r="N54" s="98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x14ac:dyDescent="0.2">
      <c r="A55" s="98" t="s">
        <v>193</v>
      </c>
      <c r="B55" s="98"/>
      <c r="C55" s="98">
        <v>398.97</v>
      </c>
      <c r="D55" s="98"/>
      <c r="E55" s="98">
        <v>842.904</v>
      </c>
      <c r="F55" s="98"/>
      <c r="G55" s="99">
        <v>759.49</v>
      </c>
      <c r="H55" s="98"/>
      <c r="I55" s="98"/>
      <c r="J55" s="98"/>
      <c r="K55" s="98"/>
      <c r="L55" s="98"/>
      <c r="M55" s="98"/>
      <c r="N55" s="98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81" customHeight="1" x14ac:dyDescent="0.2">
      <c r="A56" s="98" t="s">
        <v>169</v>
      </c>
      <c r="B56" s="98"/>
      <c r="C56" s="98">
        <f>C57</f>
        <v>73371.240000000005</v>
      </c>
      <c r="D56" s="98">
        <f t="shared" ref="D56:G56" si="13">D57</f>
        <v>0</v>
      </c>
      <c r="E56" s="98">
        <f t="shared" si="13"/>
        <v>91408.372000000003</v>
      </c>
      <c r="F56" s="98">
        <f t="shared" si="13"/>
        <v>0</v>
      </c>
      <c r="G56" s="98">
        <f t="shared" si="13"/>
        <v>66227.7</v>
      </c>
      <c r="H56" s="98"/>
      <c r="I56" s="98"/>
      <c r="J56" s="98"/>
      <c r="K56" s="98"/>
      <c r="L56" s="98"/>
      <c r="M56" s="98"/>
      <c r="N56" s="98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3.5" customHeight="1" x14ac:dyDescent="0.2">
      <c r="A57" s="98" t="s">
        <v>100</v>
      </c>
      <c r="B57" s="98"/>
      <c r="C57" s="98">
        <v>73371.240000000005</v>
      </c>
      <c r="D57" s="98"/>
      <c r="E57" s="98">
        <v>91408.372000000003</v>
      </c>
      <c r="F57" s="98"/>
      <c r="G57" s="99">
        <v>66227.7</v>
      </c>
      <c r="H57" s="98"/>
      <c r="I57" s="98"/>
      <c r="J57" s="98"/>
      <c r="K57" s="98"/>
      <c r="L57" s="98"/>
      <c r="M57" s="98"/>
      <c r="N57" s="98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39.75" customHeight="1" x14ac:dyDescent="0.2">
      <c r="A58" s="98" t="s">
        <v>104</v>
      </c>
      <c r="B58" s="98"/>
      <c r="C58" s="106">
        <f>C59+C60</f>
        <v>175505.83999999997</v>
      </c>
      <c r="D58" s="106">
        <f t="shared" ref="D58:G58" si="14">D59+D60</f>
        <v>0</v>
      </c>
      <c r="E58" s="106">
        <f t="shared" si="14"/>
        <v>161241.69099999999</v>
      </c>
      <c r="F58" s="106">
        <f t="shared" si="14"/>
        <v>0</v>
      </c>
      <c r="G58" s="106">
        <f t="shared" si="14"/>
        <v>118282.73999999999</v>
      </c>
      <c r="H58" s="98"/>
      <c r="I58" s="98"/>
      <c r="J58" s="98"/>
      <c r="K58" s="98"/>
      <c r="L58" s="98"/>
      <c r="M58" s="98"/>
      <c r="N58" s="98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x14ac:dyDescent="0.2">
      <c r="A59" s="85" t="s">
        <v>102</v>
      </c>
      <c r="B59" s="85"/>
      <c r="C59" s="101">
        <f>C61+C62+C64</f>
        <v>38725.449999999997</v>
      </c>
      <c r="D59" s="101">
        <f t="shared" ref="D59:G59" si="15">D61+D62+D64</f>
        <v>0</v>
      </c>
      <c r="E59" s="101">
        <f t="shared" si="15"/>
        <v>40582.22</v>
      </c>
      <c r="F59" s="101">
        <f t="shared" si="15"/>
        <v>0</v>
      </c>
      <c r="G59" s="101">
        <f t="shared" si="15"/>
        <v>27937.390000000003</v>
      </c>
      <c r="H59" s="98"/>
      <c r="I59" s="98"/>
      <c r="J59" s="98"/>
      <c r="K59" s="98"/>
      <c r="L59" s="98"/>
      <c r="M59" s="98"/>
      <c r="N59" s="98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x14ac:dyDescent="0.2">
      <c r="A60" s="85" t="s">
        <v>100</v>
      </c>
      <c r="B60" s="85"/>
      <c r="C60" s="101">
        <f>C65+C70</f>
        <v>136780.38999999998</v>
      </c>
      <c r="D60" s="101">
        <f t="shared" ref="D60:G60" si="16">D65+D70</f>
        <v>0</v>
      </c>
      <c r="E60" s="101">
        <f t="shared" si="16"/>
        <v>120659.47099999999</v>
      </c>
      <c r="F60" s="101">
        <f t="shared" si="16"/>
        <v>0</v>
      </c>
      <c r="G60" s="101">
        <f t="shared" si="16"/>
        <v>90345.349999999991</v>
      </c>
      <c r="H60" s="98"/>
      <c r="I60" s="98"/>
      <c r="J60" s="98"/>
      <c r="K60" s="98"/>
      <c r="L60" s="98"/>
      <c r="M60" s="98"/>
      <c r="N60" s="98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65.25" customHeight="1" x14ac:dyDescent="0.2">
      <c r="A61" s="98" t="s">
        <v>106</v>
      </c>
      <c r="B61" s="98"/>
      <c r="C61" s="106">
        <v>37423.769999999997</v>
      </c>
      <c r="D61" s="98"/>
      <c r="E61" s="98">
        <v>40096.82</v>
      </c>
      <c r="F61" s="98"/>
      <c r="G61" s="99">
        <v>27551.81</v>
      </c>
      <c r="H61" s="98"/>
      <c r="I61" s="98"/>
      <c r="J61" s="98"/>
      <c r="K61" s="98"/>
      <c r="L61" s="98"/>
      <c r="M61" s="98"/>
      <c r="N61" s="98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42" customHeight="1" x14ac:dyDescent="0.2">
      <c r="A62" s="98" t="s">
        <v>107</v>
      </c>
      <c r="B62" s="98"/>
      <c r="C62" s="98"/>
      <c r="D62" s="98"/>
      <c r="E62" s="98"/>
      <c r="F62" s="98"/>
      <c r="G62" s="99"/>
      <c r="H62" s="98"/>
      <c r="I62" s="98"/>
      <c r="J62" s="98"/>
      <c r="K62" s="98"/>
      <c r="L62" s="98"/>
      <c r="M62" s="98"/>
      <c r="N62" s="98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54.75" customHeight="1" x14ac:dyDescent="0.2">
      <c r="A63" s="98" t="s">
        <v>108</v>
      </c>
      <c r="B63" s="98"/>
      <c r="C63" s="98">
        <f>C64+C65</f>
        <v>1980.7099999999998</v>
      </c>
      <c r="D63" s="98">
        <f t="shared" ref="D63:G63" si="17">D64+D65</f>
        <v>0</v>
      </c>
      <c r="E63" s="98">
        <f t="shared" si="17"/>
        <v>2544.2020000000002</v>
      </c>
      <c r="F63" s="98">
        <f t="shared" si="17"/>
        <v>0</v>
      </c>
      <c r="G63" s="98">
        <f t="shared" si="17"/>
        <v>1610.1699999999998</v>
      </c>
      <c r="H63" s="98"/>
      <c r="I63" s="98"/>
      <c r="J63" s="98"/>
      <c r="K63" s="98"/>
      <c r="L63" s="98"/>
      <c r="M63" s="98"/>
      <c r="N63" s="98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2">
      <c r="A64" s="98" t="s">
        <v>102</v>
      </c>
      <c r="B64" s="98"/>
      <c r="C64" s="99">
        <f>C66+C67</f>
        <v>1301.6799999999998</v>
      </c>
      <c r="D64" s="98">
        <f t="shared" ref="D64:G64" si="18">D66+D67</f>
        <v>0</v>
      </c>
      <c r="E64" s="98">
        <f t="shared" si="18"/>
        <v>485.4</v>
      </c>
      <c r="F64" s="98">
        <f t="shared" si="18"/>
        <v>0</v>
      </c>
      <c r="G64" s="98">
        <f t="shared" si="18"/>
        <v>385.58</v>
      </c>
      <c r="H64" s="98"/>
      <c r="I64" s="98"/>
      <c r="J64" s="98"/>
      <c r="K64" s="98"/>
      <c r="L64" s="98"/>
      <c r="M64" s="98"/>
      <c r="N64" s="98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x14ac:dyDescent="0.2">
      <c r="A65" s="98" t="s">
        <v>100</v>
      </c>
      <c r="B65" s="98"/>
      <c r="C65" s="98">
        <f>C68</f>
        <v>679.03</v>
      </c>
      <c r="D65" s="98">
        <f t="shared" ref="D65:G65" si="19">D68</f>
        <v>0</v>
      </c>
      <c r="E65" s="98">
        <f t="shared" si="19"/>
        <v>2058.8020000000001</v>
      </c>
      <c r="F65" s="98">
        <f t="shared" si="19"/>
        <v>0</v>
      </c>
      <c r="G65" s="98">
        <f t="shared" si="19"/>
        <v>1224.5899999999999</v>
      </c>
      <c r="H65" s="98"/>
      <c r="I65" s="98"/>
      <c r="J65" s="98"/>
      <c r="K65" s="98"/>
      <c r="L65" s="98"/>
      <c r="M65" s="98"/>
      <c r="N65" s="98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7.25" customHeight="1" x14ac:dyDescent="0.2">
      <c r="A66" s="98" t="s">
        <v>105</v>
      </c>
      <c r="B66" s="98"/>
      <c r="C66" s="99">
        <v>485</v>
      </c>
      <c r="D66" s="98"/>
      <c r="E66" s="98">
        <v>485.4</v>
      </c>
      <c r="F66" s="98"/>
      <c r="G66" s="99">
        <v>385.58</v>
      </c>
      <c r="H66" s="98"/>
      <c r="I66" s="98"/>
      <c r="J66" s="98"/>
      <c r="K66" s="98"/>
      <c r="L66" s="98"/>
      <c r="M66" s="98"/>
      <c r="N66" s="98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x14ac:dyDescent="0.2">
      <c r="A67" s="98" t="s">
        <v>99</v>
      </c>
      <c r="B67" s="98"/>
      <c r="C67" s="98">
        <v>816.68</v>
      </c>
      <c r="D67" s="98"/>
      <c r="E67" s="98"/>
      <c r="F67" s="98"/>
      <c r="G67" s="99"/>
      <c r="H67" s="98"/>
      <c r="I67" s="98"/>
      <c r="J67" s="98"/>
      <c r="K67" s="98"/>
      <c r="L67" s="98"/>
      <c r="M67" s="98"/>
      <c r="N67" s="98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x14ac:dyDescent="0.2">
      <c r="A68" s="98" t="s">
        <v>193</v>
      </c>
      <c r="B68" s="98"/>
      <c r="C68" s="98">
        <v>679.03</v>
      </c>
      <c r="D68" s="98"/>
      <c r="E68" s="98">
        <v>2058.8020000000001</v>
      </c>
      <c r="F68" s="98"/>
      <c r="G68" s="99">
        <v>1224.5899999999999</v>
      </c>
      <c r="H68" s="98"/>
      <c r="I68" s="98"/>
      <c r="J68" s="98"/>
      <c r="K68" s="98"/>
      <c r="L68" s="98"/>
      <c r="M68" s="98"/>
      <c r="N68" s="98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79.5" customHeight="1" x14ac:dyDescent="0.2">
      <c r="A69" s="98" t="s">
        <v>170</v>
      </c>
      <c r="B69" s="98"/>
      <c r="C69" s="98">
        <f>C70</f>
        <v>136101.35999999999</v>
      </c>
      <c r="D69" s="98">
        <f t="shared" ref="D69:G69" si="20">D70</f>
        <v>0</v>
      </c>
      <c r="E69" s="98">
        <f t="shared" si="20"/>
        <v>118600.66899999999</v>
      </c>
      <c r="F69" s="98">
        <f t="shared" si="20"/>
        <v>0</v>
      </c>
      <c r="G69" s="98">
        <f t="shared" si="20"/>
        <v>89120.76</v>
      </c>
      <c r="H69" s="98"/>
      <c r="I69" s="98"/>
      <c r="J69" s="98"/>
      <c r="K69" s="98"/>
      <c r="L69" s="98"/>
      <c r="M69" s="98"/>
      <c r="N69" s="98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2">
      <c r="A70" s="160" t="s">
        <v>112</v>
      </c>
      <c r="B70" s="98"/>
      <c r="C70" s="98">
        <v>136101.35999999999</v>
      </c>
      <c r="D70" s="98"/>
      <c r="E70" s="98">
        <v>118600.66899999999</v>
      </c>
      <c r="F70" s="98"/>
      <c r="G70" s="99">
        <v>89120.76</v>
      </c>
      <c r="H70" s="98"/>
      <c r="I70" s="98"/>
      <c r="J70" s="98"/>
      <c r="K70" s="98"/>
      <c r="L70" s="98"/>
      <c r="M70" s="98"/>
      <c r="N70" s="98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9.5" customHeight="1" x14ac:dyDescent="0.2">
      <c r="A71" s="32" t="s">
        <v>109</v>
      </c>
      <c r="B71" s="32"/>
      <c r="C71" s="32">
        <f>C72+C73</f>
        <v>271597.88999999996</v>
      </c>
      <c r="D71" s="32">
        <f t="shared" ref="D71:G71" si="21">D72+D73</f>
        <v>0</v>
      </c>
      <c r="E71" s="153">
        <f>E72+E73</f>
        <v>274198.397</v>
      </c>
      <c r="F71" s="32">
        <f t="shared" si="21"/>
        <v>0</v>
      </c>
      <c r="G71" s="32">
        <f t="shared" si="21"/>
        <v>201023.62</v>
      </c>
      <c r="H71" s="32"/>
      <c r="I71" s="32"/>
      <c r="J71" s="32"/>
      <c r="K71" s="32"/>
      <c r="L71" s="32"/>
      <c r="M71" s="32"/>
      <c r="N71" s="32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27" customHeight="1" x14ac:dyDescent="0.2">
      <c r="A72" s="102" t="s">
        <v>97</v>
      </c>
      <c r="B72" s="102"/>
      <c r="C72" s="107">
        <f t="shared" ref="C72:G73" si="22">C46+C59</f>
        <v>61047.289999999994</v>
      </c>
      <c r="D72" s="107">
        <f t="shared" si="22"/>
        <v>0</v>
      </c>
      <c r="E72" s="107">
        <f t="shared" si="22"/>
        <v>61287.649999999994</v>
      </c>
      <c r="F72" s="107">
        <f t="shared" si="22"/>
        <v>0</v>
      </c>
      <c r="G72" s="107">
        <f t="shared" si="22"/>
        <v>43691.08</v>
      </c>
      <c r="H72" s="102"/>
      <c r="I72" s="102"/>
      <c r="J72" s="102"/>
      <c r="K72" s="102"/>
      <c r="L72" s="102"/>
      <c r="M72" s="102"/>
      <c r="N72" s="102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x14ac:dyDescent="0.2">
      <c r="A73" s="13" t="s">
        <v>110</v>
      </c>
      <c r="B73" s="13"/>
      <c r="C73" s="109">
        <f t="shared" si="22"/>
        <v>210550.59999999998</v>
      </c>
      <c r="D73" s="109">
        <f t="shared" si="22"/>
        <v>0</v>
      </c>
      <c r="E73" s="109">
        <f t="shared" si="22"/>
        <v>212910.74699999997</v>
      </c>
      <c r="F73" s="109">
        <f t="shared" si="22"/>
        <v>0</v>
      </c>
      <c r="G73" s="109">
        <f t="shared" si="22"/>
        <v>157332.53999999998</v>
      </c>
      <c r="H73" s="13"/>
      <c r="I73" s="13"/>
      <c r="J73" s="13"/>
      <c r="K73" s="13"/>
      <c r="L73" s="13"/>
      <c r="M73" s="13"/>
      <c r="N73" s="13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55.5" customHeight="1" x14ac:dyDescent="0.2">
      <c r="A74" s="85" t="s">
        <v>89</v>
      </c>
      <c r="B74" s="98"/>
      <c r="C74" s="98"/>
      <c r="D74" s="98"/>
      <c r="E74" s="98"/>
      <c r="F74" s="98"/>
      <c r="G74" s="99"/>
      <c r="H74" s="98"/>
      <c r="I74" s="98"/>
      <c r="J74" s="98"/>
      <c r="K74" s="98"/>
      <c r="L74" s="98"/>
      <c r="M74" s="98"/>
      <c r="N74" s="98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42" customHeight="1" x14ac:dyDescent="0.2">
      <c r="A75" s="110" t="s">
        <v>111</v>
      </c>
      <c r="B75" s="98"/>
      <c r="C75" s="98">
        <f>C76+C77</f>
        <v>25831.49</v>
      </c>
      <c r="D75" s="98">
        <f t="shared" ref="D75:G75" si="23">D76+D77</f>
        <v>0</v>
      </c>
      <c r="E75" s="98">
        <f t="shared" si="23"/>
        <v>24449.761999999999</v>
      </c>
      <c r="F75" s="98">
        <f t="shared" si="23"/>
        <v>0</v>
      </c>
      <c r="G75" s="98">
        <f t="shared" si="23"/>
        <v>19060.88</v>
      </c>
      <c r="H75" s="98"/>
      <c r="I75" s="98"/>
      <c r="J75" s="98"/>
      <c r="K75" s="98"/>
      <c r="L75" s="98"/>
      <c r="M75" s="98"/>
      <c r="N75" s="98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x14ac:dyDescent="0.2">
      <c r="A76" s="110" t="s">
        <v>101</v>
      </c>
      <c r="B76" s="98"/>
      <c r="C76" s="98">
        <v>25831.49</v>
      </c>
      <c r="D76" s="98"/>
      <c r="E76" s="98">
        <v>24449.761999999999</v>
      </c>
      <c r="F76" s="98"/>
      <c r="G76" s="99">
        <v>19060.88</v>
      </c>
      <c r="H76" s="98"/>
      <c r="I76" s="98"/>
      <c r="J76" s="98"/>
      <c r="K76" s="98"/>
      <c r="L76" s="98"/>
      <c r="M76" s="98"/>
      <c r="N76" s="98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x14ac:dyDescent="0.2">
      <c r="A77" s="98" t="s">
        <v>112</v>
      </c>
      <c r="B77" s="98"/>
      <c r="C77" s="98"/>
      <c r="D77" s="98"/>
      <c r="E77" s="98"/>
      <c r="F77" s="98"/>
      <c r="G77" s="99"/>
      <c r="H77" s="98"/>
      <c r="I77" s="98"/>
      <c r="J77" s="98"/>
      <c r="K77" s="98"/>
      <c r="L77" s="98"/>
      <c r="M77" s="98"/>
      <c r="N77" s="98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42.75" customHeight="1" x14ac:dyDescent="0.2">
      <c r="A78" s="98" t="s">
        <v>113</v>
      </c>
      <c r="B78" s="98"/>
      <c r="C78" s="98"/>
      <c r="D78" s="98"/>
      <c r="E78" s="98">
        <v>360.67399999999998</v>
      </c>
      <c r="F78" s="98"/>
      <c r="G78" s="99">
        <v>305.63</v>
      </c>
      <c r="H78" s="98"/>
      <c r="I78" s="98"/>
      <c r="J78" s="98"/>
      <c r="K78" s="98"/>
      <c r="L78" s="98"/>
      <c r="M78" s="98"/>
      <c r="N78" s="98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7.25" customHeight="1" x14ac:dyDescent="0.2">
      <c r="A79" s="98" t="s">
        <v>171</v>
      </c>
      <c r="B79" s="98"/>
      <c r="C79" s="98">
        <f>C80+C81</f>
        <v>39253</v>
      </c>
      <c r="D79" s="98"/>
      <c r="E79" s="98">
        <f>E80+E81</f>
        <v>46802</v>
      </c>
      <c r="F79" s="98">
        <f t="shared" ref="F79:G79" si="24">F80+F81</f>
        <v>0</v>
      </c>
      <c r="G79" s="98">
        <f t="shared" si="24"/>
        <v>43596.4</v>
      </c>
      <c r="H79" s="98"/>
      <c r="I79" s="98"/>
      <c r="J79" s="98"/>
      <c r="K79" s="98"/>
      <c r="L79" s="98"/>
      <c r="M79" s="98"/>
      <c r="N79" s="98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x14ac:dyDescent="0.2">
      <c r="A80" s="98" t="s">
        <v>101</v>
      </c>
      <c r="B80" s="98"/>
      <c r="C80" s="98"/>
      <c r="D80" s="98"/>
      <c r="E80" s="98"/>
      <c r="F80" s="98"/>
      <c r="G80" s="99"/>
      <c r="H80" s="98"/>
      <c r="I80" s="98"/>
      <c r="J80" s="98"/>
      <c r="K80" s="98"/>
      <c r="L80" s="98"/>
      <c r="M80" s="98"/>
      <c r="N80" s="98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x14ac:dyDescent="0.2">
      <c r="A81" s="98" t="s">
        <v>112</v>
      </c>
      <c r="B81" s="98"/>
      <c r="C81" s="98">
        <v>39253</v>
      </c>
      <c r="D81" s="98"/>
      <c r="E81" s="98">
        <v>46802</v>
      </c>
      <c r="F81" s="98"/>
      <c r="G81" s="99">
        <v>43596.4</v>
      </c>
      <c r="H81" s="98"/>
      <c r="I81" s="98"/>
      <c r="J81" s="98"/>
      <c r="K81" s="98"/>
      <c r="L81" s="98"/>
      <c r="M81" s="98"/>
      <c r="N81" s="98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51" x14ac:dyDescent="0.2">
      <c r="A82" s="32" t="s">
        <v>116</v>
      </c>
      <c r="B82" s="32"/>
      <c r="C82" s="32">
        <f>C83+C84</f>
        <v>65084.490000000005</v>
      </c>
      <c r="D82" s="32">
        <f t="shared" ref="D82:G82" si="25">D83+D84</f>
        <v>0</v>
      </c>
      <c r="E82" s="32">
        <f t="shared" si="25"/>
        <v>71612.436000000002</v>
      </c>
      <c r="F82" s="32">
        <f t="shared" si="25"/>
        <v>0</v>
      </c>
      <c r="G82" s="93">
        <f t="shared" si="25"/>
        <v>62962.91</v>
      </c>
      <c r="H82" s="32"/>
      <c r="I82" s="32"/>
      <c r="J82" s="32"/>
      <c r="K82" s="32"/>
      <c r="L82" s="32"/>
      <c r="M82" s="32"/>
      <c r="N82" s="32"/>
    </row>
    <row r="83" spans="1:27" ht="30" customHeight="1" x14ac:dyDescent="0.2">
      <c r="A83" s="102" t="s">
        <v>97</v>
      </c>
      <c r="B83" s="102"/>
      <c r="C83" s="102">
        <f>C76+C78+C80</f>
        <v>25831.49</v>
      </c>
      <c r="D83" s="102">
        <f t="shared" ref="D83:G83" si="26">D76+D78+D80</f>
        <v>0</v>
      </c>
      <c r="E83" s="102">
        <f t="shared" si="26"/>
        <v>24810.435999999998</v>
      </c>
      <c r="F83" s="102">
        <f t="shared" si="26"/>
        <v>0</v>
      </c>
      <c r="G83" s="102">
        <f t="shared" si="26"/>
        <v>19366.510000000002</v>
      </c>
      <c r="H83" s="102"/>
      <c r="I83" s="102"/>
      <c r="J83" s="102"/>
      <c r="K83" s="102"/>
      <c r="L83" s="102"/>
      <c r="M83" s="102"/>
      <c r="N83" s="102"/>
    </row>
    <row r="84" spans="1:27" x14ac:dyDescent="0.2">
      <c r="A84" s="13" t="s">
        <v>26</v>
      </c>
      <c r="B84" s="13"/>
      <c r="C84" s="13">
        <f>C77+C81</f>
        <v>39253</v>
      </c>
      <c r="D84" s="13">
        <f t="shared" ref="D84:G84" si="27">D77+D81</f>
        <v>0</v>
      </c>
      <c r="E84" s="13">
        <f t="shared" si="27"/>
        <v>46802</v>
      </c>
      <c r="F84" s="13">
        <f t="shared" si="27"/>
        <v>0</v>
      </c>
      <c r="G84" s="13">
        <f t="shared" si="27"/>
        <v>43596.4</v>
      </c>
      <c r="H84" s="13"/>
      <c r="I84" s="13"/>
      <c r="J84" s="13"/>
      <c r="K84" s="13"/>
      <c r="L84" s="13"/>
      <c r="M84" s="13"/>
      <c r="N84" s="13"/>
    </row>
    <row r="85" spans="1:27" ht="70.5" customHeight="1" x14ac:dyDescent="0.2">
      <c r="A85" s="85" t="s">
        <v>90</v>
      </c>
      <c r="B85" s="98"/>
      <c r="C85" s="98"/>
      <c r="D85" s="98"/>
      <c r="E85" s="98"/>
      <c r="F85" s="98"/>
      <c r="G85" s="99"/>
      <c r="H85" s="98"/>
      <c r="I85" s="98"/>
      <c r="J85" s="98"/>
      <c r="K85" s="98"/>
      <c r="L85" s="98"/>
      <c r="M85" s="98"/>
      <c r="N85" s="98"/>
    </row>
    <row r="86" spans="1:27" ht="65.25" customHeight="1" x14ac:dyDescent="0.2">
      <c r="A86" s="98" t="s">
        <v>172</v>
      </c>
      <c r="B86" s="98"/>
      <c r="C86" s="98">
        <v>19264.75</v>
      </c>
      <c r="D86" s="98"/>
      <c r="E86" s="98">
        <v>18759.900000000001</v>
      </c>
      <c r="F86" s="98"/>
      <c r="G86" s="99">
        <v>13470.62</v>
      </c>
      <c r="H86" s="98"/>
      <c r="I86" s="98"/>
      <c r="J86" s="98"/>
      <c r="K86" s="98"/>
      <c r="L86" s="98"/>
      <c r="M86" s="98"/>
      <c r="N86" s="98"/>
    </row>
    <row r="87" spans="1:27" ht="40.5" customHeight="1" x14ac:dyDescent="0.2">
      <c r="A87" s="98" t="s">
        <v>114</v>
      </c>
      <c r="B87" s="98"/>
      <c r="C87" s="98"/>
      <c r="D87" s="98"/>
      <c r="E87" s="98"/>
      <c r="F87" s="98"/>
      <c r="G87" s="99"/>
      <c r="H87" s="98"/>
      <c r="I87" s="98"/>
      <c r="J87" s="98"/>
      <c r="K87" s="98"/>
      <c r="L87" s="98"/>
      <c r="M87" s="98"/>
      <c r="N87" s="98"/>
    </row>
    <row r="88" spans="1:27" ht="15" customHeight="1" x14ac:dyDescent="0.2">
      <c r="A88" s="176" t="s">
        <v>191</v>
      </c>
      <c r="B88" s="32"/>
      <c r="C88" s="32">
        <f>C89+C90</f>
        <v>19264.75</v>
      </c>
      <c r="D88" s="32">
        <f t="shared" ref="D88:G88" si="28">D89+D90</f>
        <v>0</v>
      </c>
      <c r="E88" s="32">
        <f t="shared" si="28"/>
        <v>18759.900000000001</v>
      </c>
      <c r="F88" s="32">
        <f t="shared" si="28"/>
        <v>0</v>
      </c>
      <c r="G88" s="93">
        <f t="shared" si="28"/>
        <v>13470.62</v>
      </c>
      <c r="H88" s="32"/>
      <c r="I88" s="32"/>
      <c r="J88" s="32"/>
      <c r="K88" s="32"/>
      <c r="L88" s="32"/>
      <c r="M88" s="32"/>
      <c r="N88" s="32"/>
    </row>
    <row r="89" spans="1:27" ht="27.75" customHeight="1" x14ac:dyDescent="0.2">
      <c r="A89" s="102" t="s">
        <v>97</v>
      </c>
      <c r="B89" s="102"/>
      <c r="C89" s="102">
        <f>C86+C87</f>
        <v>19264.75</v>
      </c>
      <c r="D89" s="102">
        <f t="shared" ref="D89:G89" si="29">D86+D87</f>
        <v>0</v>
      </c>
      <c r="E89" s="102">
        <f t="shared" si="29"/>
        <v>18759.900000000001</v>
      </c>
      <c r="F89" s="102">
        <f t="shared" si="29"/>
        <v>0</v>
      </c>
      <c r="G89" s="108">
        <f t="shared" si="29"/>
        <v>13470.62</v>
      </c>
      <c r="H89" s="102"/>
      <c r="I89" s="102"/>
      <c r="J89" s="102"/>
      <c r="K89" s="102"/>
      <c r="L89" s="102"/>
      <c r="M89" s="102"/>
      <c r="N89" s="102"/>
    </row>
    <row r="90" spans="1:27" x14ac:dyDescent="0.2">
      <c r="A90" s="13" t="s">
        <v>26</v>
      </c>
      <c r="B90" s="13"/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/>
      <c r="I90" s="13"/>
      <c r="J90" s="13"/>
      <c r="K90" s="13"/>
      <c r="L90" s="13"/>
      <c r="M90" s="13"/>
      <c r="N90" s="13"/>
    </row>
    <row r="91" spans="1:27" s="100" customFormat="1" ht="63.75" x14ac:dyDescent="0.2">
      <c r="A91" s="85" t="s">
        <v>117</v>
      </c>
      <c r="B91" s="98"/>
      <c r="C91" s="98"/>
      <c r="D91" s="98"/>
      <c r="E91" s="98"/>
      <c r="F91" s="98"/>
      <c r="G91" s="99"/>
      <c r="H91" s="98"/>
      <c r="I91" s="98"/>
      <c r="J91" s="98"/>
      <c r="K91" s="98"/>
      <c r="L91" s="98"/>
      <c r="M91" s="98"/>
      <c r="N91" s="9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</row>
    <row r="92" spans="1:27" s="100" customFormat="1" ht="41.25" customHeight="1" x14ac:dyDescent="0.2">
      <c r="A92" s="98" t="s">
        <v>118</v>
      </c>
      <c r="B92" s="98"/>
      <c r="C92" s="98"/>
      <c r="D92" s="98"/>
      <c r="E92" s="98"/>
      <c r="F92" s="98"/>
      <c r="G92" s="99"/>
      <c r="H92" s="98"/>
      <c r="I92" s="98"/>
      <c r="J92" s="98"/>
      <c r="K92" s="98"/>
      <c r="L92" s="98"/>
      <c r="M92" s="98"/>
      <c r="N92" s="9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</row>
    <row r="93" spans="1:27" s="100" customFormat="1" ht="40.5" customHeight="1" x14ac:dyDescent="0.2">
      <c r="A93" s="98" t="s">
        <v>119</v>
      </c>
      <c r="B93" s="98"/>
      <c r="C93" s="98"/>
      <c r="D93" s="98"/>
      <c r="E93" s="98"/>
      <c r="F93" s="98"/>
      <c r="G93" s="99"/>
      <c r="H93" s="98"/>
      <c r="I93" s="98"/>
      <c r="J93" s="98"/>
      <c r="K93" s="98"/>
      <c r="L93" s="98"/>
      <c r="M93" s="98"/>
      <c r="N93" s="9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</row>
    <row r="94" spans="1:27" s="100" customFormat="1" ht="42.75" customHeight="1" x14ac:dyDescent="0.2">
      <c r="A94" s="98" t="s">
        <v>120</v>
      </c>
      <c r="B94" s="98"/>
      <c r="C94" s="98"/>
      <c r="D94" s="98"/>
      <c r="E94" s="98">
        <v>26</v>
      </c>
      <c r="F94" s="98"/>
      <c r="G94" s="99"/>
      <c r="H94" s="98"/>
      <c r="I94" s="98"/>
      <c r="J94" s="98"/>
      <c r="K94" s="98"/>
      <c r="L94" s="98"/>
      <c r="M94" s="98"/>
      <c r="N94" s="9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</row>
    <row r="95" spans="1:27" s="100" customFormat="1" ht="40.5" customHeight="1" x14ac:dyDescent="0.2">
      <c r="A95" s="98" t="s">
        <v>121</v>
      </c>
      <c r="B95" s="98"/>
      <c r="C95" s="98"/>
      <c r="D95" s="98"/>
      <c r="E95" s="98"/>
      <c r="F95" s="98"/>
      <c r="G95" s="99"/>
      <c r="H95" s="98"/>
      <c r="I95" s="98"/>
      <c r="J95" s="98"/>
      <c r="K95" s="98"/>
      <c r="L95" s="98"/>
      <c r="M95" s="98"/>
      <c r="N95" s="9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</row>
    <row r="96" spans="1:27" s="100" customFormat="1" x14ac:dyDescent="0.2">
      <c r="A96" s="176" t="s">
        <v>190</v>
      </c>
      <c r="B96" s="32"/>
      <c r="C96" s="32">
        <f>C97+C98</f>
        <v>0</v>
      </c>
      <c r="D96" s="32">
        <f t="shared" ref="D96:G96" si="30">D97+D98</f>
        <v>0</v>
      </c>
      <c r="E96" s="32">
        <f t="shared" si="30"/>
        <v>26</v>
      </c>
      <c r="F96" s="32">
        <f t="shared" si="30"/>
        <v>0</v>
      </c>
      <c r="G96" s="32">
        <f t="shared" si="30"/>
        <v>0</v>
      </c>
      <c r="H96" s="32"/>
      <c r="I96" s="32"/>
      <c r="J96" s="32"/>
      <c r="K96" s="32"/>
      <c r="L96" s="32"/>
      <c r="M96" s="32"/>
      <c r="N96" s="32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</row>
    <row r="97" spans="1:27" s="100" customFormat="1" ht="26.25" customHeight="1" x14ac:dyDescent="0.2">
      <c r="A97" s="102" t="s">
        <v>97</v>
      </c>
      <c r="B97" s="102"/>
      <c r="C97" s="102">
        <f>C92+C93+C94+C95</f>
        <v>0</v>
      </c>
      <c r="D97" s="102">
        <f t="shared" ref="D97:G97" si="31">D92+D93+D94+D95</f>
        <v>0</v>
      </c>
      <c r="E97" s="102">
        <f t="shared" si="31"/>
        <v>26</v>
      </c>
      <c r="F97" s="102">
        <f t="shared" si="31"/>
        <v>0</v>
      </c>
      <c r="G97" s="102">
        <f t="shared" si="31"/>
        <v>0</v>
      </c>
      <c r="H97" s="102"/>
      <c r="I97" s="102"/>
      <c r="J97" s="102"/>
      <c r="K97" s="102"/>
      <c r="L97" s="102"/>
      <c r="M97" s="102"/>
      <c r="N97" s="102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</row>
    <row r="98" spans="1:27" s="100" customFormat="1" x14ac:dyDescent="0.2">
      <c r="A98" s="13" t="s">
        <v>26</v>
      </c>
      <c r="B98" s="13"/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13"/>
      <c r="I98" s="13"/>
      <c r="J98" s="13"/>
      <c r="K98" s="13"/>
      <c r="L98" s="13"/>
      <c r="M98" s="13"/>
      <c r="N98" s="13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</row>
    <row r="99" spans="1:27" s="100" customFormat="1" ht="78.75" customHeight="1" x14ac:dyDescent="0.2">
      <c r="A99" s="85" t="s">
        <v>173</v>
      </c>
      <c r="B99" s="98"/>
      <c r="C99" s="98"/>
      <c r="D99" s="98"/>
      <c r="E99" s="98"/>
      <c r="F99" s="98"/>
      <c r="G99" s="99"/>
      <c r="H99" s="98"/>
      <c r="I99" s="98"/>
      <c r="J99" s="98"/>
      <c r="K99" s="98"/>
      <c r="L99" s="98"/>
      <c r="M99" s="98"/>
      <c r="N99" s="9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</row>
    <row r="100" spans="1:27" s="100" customFormat="1" ht="79.5" customHeight="1" x14ac:dyDescent="0.2">
      <c r="A100" s="98" t="s">
        <v>174</v>
      </c>
      <c r="B100" s="98"/>
      <c r="C100" s="98">
        <v>12636.69</v>
      </c>
      <c r="D100" s="98"/>
      <c r="E100" s="98">
        <v>12710.884</v>
      </c>
      <c r="F100" s="98"/>
      <c r="G100" s="99">
        <v>8504.5499999999993</v>
      </c>
      <c r="H100" s="98"/>
      <c r="I100" s="98"/>
      <c r="J100" s="98"/>
      <c r="K100" s="98"/>
      <c r="L100" s="98"/>
      <c r="M100" s="98"/>
      <c r="N100" s="9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</row>
    <row r="101" spans="1:27" s="100" customFormat="1" ht="119.25" customHeight="1" x14ac:dyDescent="0.2">
      <c r="A101" s="98" t="s">
        <v>183</v>
      </c>
      <c r="B101" s="98"/>
      <c r="C101" s="98"/>
      <c r="D101" s="98"/>
      <c r="E101" s="98">
        <f>E102</f>
        <v>543.29399999999998</v>
      </c>
      <c r="F101" s="98">
        <f t="shared" ref="F101:G101" si="32">F102</f>
        <v>0</v>
      </c>
      <c r="G101" s="98">
        <f t="shared" si="32"/>
        <v>364.38</v>
      </c>
      <c r="H101" s="98"/>
      <c r="I101" s="98"/>
      <c r="J101" s="98"/>
      <c r="K101" s="98"/>
      <c r="L101" s="98"/>
      <c r="M101" s="98"/>
      <c r="N101" s="9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</row>
    <row r="102" spans="1:27" s="100" customFormat="1" x14ac:dyDescent="0.2">
      <c r="A102" s="98" t="s">
        <v>112</v>
      </c>
      <c r="B102" s="98"/>
      <c r="C102" s="98"/>
      <c r="D102" s="98"/>
      <c r="E102" s="98">
        <v>543.29399999999998</v>
      </c>
      <c r="F102" s="98"/>
      <c r="G102" s="98">
        <v>364.38</v>
      </c>
      <c r="H102" s="98"/>
      <c r="I102" s="98"/>
      <c r="J102" s="98"/>
      <c r="K102" s="98"/>
      <c r="L102" s="98"/>
      <c r="M102" s="98"/>
      <c r="N102" s="9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</row>
    <row r="103" spans="1:27" s="100" customFormat="1" x14ac:dyDescent="0.2">
      <c r="A103" s="176" t="s">
        <v>192</v>
      </c>
      <c r="B103" s="32"/>
      <c r="C103" s="32">
        <f>C104+C105</f>
        <v>12636.69</v>
      </c>
      <c r="D103" s="32">
        <f t="shared" ref="D103:G103" si="33">D104+D105</f>
        <v>0</v>
      </c>
      <c r="E103" s="32">
        <f t="shared" si="33"/>
        <v>13254.178</v>
      </c>
      <c r="F103" s="32">
        <f t="shared" si="33"/>
        <v>0</v>
      </c>
      <c r="G103" s="32">
        <f t="shared" si="33"/>
        <v>8868.9299999999985</v>
      </c>
      <c r="H103" s="32"/>
      <c r="I103" s="32"/>
      <c r="J103" s="32"/>
      <c r="K103" s="32"/>
      <c r="L103" s="32"/>
      <c r="M103" s="32"/>
      <c r="N103" s="32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</row>
    <row r="104" spans="1:27" s="100" customFormat="1" ht="27" customHeight="1" x14ac:dyDescent="0.2">
      <c r="A104" s="102" t="s">
        <v>97</v>
      </c>
      <c r="B104" s="102"/>
      <c r="C104" s="102">
        <f>C100</f>
        <v>12636.69</v>
      </c>
      <c r="D104" s="102">
        <f t="shared" ref="D104:G104" si="34">D100</f>
        <v>0</v>
      </c>
      <c r="E104" s="102">
        <f t="shared" si="34"/>
        <v>12710.884</v>
      </c>
      <c r="F104" s="102">
        <f t="shared" si="34"/>
        <v>0</v>
      </c>
      <c r="G104" s="102">
        <f t="shared" si="34"/>
        <v>8504.5499999999993</v>
      </c>
      <c r="H104" s="102"/>
      <c r="I104" s="102"/>
      <c r="J104" s="102"/>
      <c r="K104" s="102"/>
      <c r="L104" s="102"/>
      <c r="M104" s="102"/>
      <c r="N104" s="102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</row>
    <row r="105" spans="1:27" s="100" customFormat="1" x14ac:dyDescent="0.2">
      <c r="A105" s="13" t="s">
        <v>26</v>
      </c>
      <c r="B105" s="13"/>
      <c r="C105" s="13">
        <f>C102</f>
        <v>0</v>
      </c>
      <c r="D105" s="13">
        <f t="shared" ref="D105:G105" si="35">D102</f>
        <v>0</v>
      </c>
      <c r="E105" s="13">
        <f t="shared" si="35"/>
        <v>543.29399999999998</v>
      </c>
      <c r="F105" s="13">
        <f t="shared" si="35"/>
        <v>0</v>
      </c>
      <c r="G105" s="13">
        <f t="shared" si="35"/>
        <v>364.38</v>
      </c>
      <c r="H105" s="13"/>
      <c r="I105" s="13"/>
      <c r="J105" s="13"/>
      <c r="K105" s="13"/>
      <c r="L105" s="13"/>
      <c r="M105" s="13"/>
      <c r="N105" s="13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</row>
    <row r="106" spans="1:27" ht="14.25" x14ac:dyDescent="0.2">
      <c r="A106" s="112" t="s">
        <v>61</v>
      </c>
      <c r="B106" s="113"/>
      <c r="C106" s="114">
        <f>C72+C83+C89+C97+C104</f>
        <v>118780.22</v>
      </c>
      <c r="D106" s="114">
        <f t="shared" ref="D106:G107" si="36">D72+D83+D89+D97+D104</f>
        <v>0</v>
      </c>
      <c r="E106" s="114">
        <f t="shared" si="36"/>
        <v>117594.87000000001</v>
      </c>
      <c r="F106" s="114">
        <f t="shared" si="36"/>
        <v>0</v>
      </c>
      <c r="G106" s="114">
        <f t="shared" si="36"/>
        <v>85032.760000000009</v>
      </c>
      <c r="H106" s="113"/>
      <c r="I106" s="113"/>
      <c r="J106" s="113"/>
      <c r="K106" s="113"/>
      <c r="L106" s="113"/>
      <c r="M106" s="113"/>
      <c r="N106" s="113"/>
    </row>
    <row r="107" spans="1:27" ht="14.25" x14ac:dyDescent="0.2">
      <c r="A107" s="112" t="s">
        <v>26</v>
      </c>
      <c r="B107" s="113"/>
      <c r="C107" s="114">
        <f>C73+C84+C90+C98+C105</f>
        <v>249803.59999999998</v>
      </c>
      <c r="D107" s="114">
        <f t="shared" si="36"/>
        <v>0</v>
      </c>
      <c r="E107" s="114">
        <f t="shared" si="36"/>
        <v>260256.04099999997</v>
      </c>
      <c r="F107" s="114">
        <f t="shared" si="36"/>
        <v>0</v>
      </c>
      <c r="G107" s="114">
        <f t="shared" si="36"/>
        <v>201293.31999999998</v>
      </c>
      <c r="H107" s="113"/>
      <c r="I107" s="113"/>
      <c r="J107" s="113"/>
      <c r="K107" s="113"/>
      <c r="L107" s="113"/>
      <c r="M107" s="113"/>
      <c r="N107" s="113"/>
    </row>
    <row r="108" spans="1:27" ht="14.25" x14ac:dyDescent="0.2">
      <c r="A108" s="111" t="s">
        <v>25</v>
      </c>
      <c r="B108" s="111"/>
      <c r="C108" s="115">
        <f>C107+C106</f>
        <v>368583.81999999995</v>
      </c>
      <c r="D108" s="115">
        <f t="shared" ref="D108:G108" si="37">D107+D106</f>
        <v>0</v>
      </c>
      <c r="E108" s="115">
        <f t="shared" si="37"/>
        <v>377850.91099999996</v>
      </c>
      <c r="F108" s="115">
        <f t="shared" si="37"/>
        <v>0</v>
      </c>
      <c r="G108" s="115">
        <f t="shared" si="37"/>
        <v>286326.07999999996</v>
      </c>
      <c r="H108" s="111">
        <f>H106+H107</f>
        <v>0</v>
      </c>
      <c r="I108" s="111"/>
      <c r="J108" s="111"/>
      <c r="K108" s="111"/>
      <c r="L108" s="111"/>
      <c r="M108" s="111"/>
      <c r="N108" s="111"/>
    </row>
    <row r="109" spans="1:27" x14ac:dyDescent="0.2">
      <c r="A109" s="6"/>
      <c r="B109" s="6"/>
      <c r="C109" s="6"/>
      <c r="D109" s="6"/>
      <c r="E109" s="6"/>
      <c r="F109" s="6"/>
      <c r="G109" s="30"/>
      <c r="H109" s="6"/>
      <c r="I109" s="6"/>
      <c r="J109" s="6"/>
      <c r="K109" s="6"/>
      <c r="L109" s="6"/>
      <c r="M109" s="6"/>
      <c r="N109" s="6"/>
    </row>
    <row r="110" spans="1:27" ht="15.75" x14ac:dyDescent="0.2">
      <c r="A110" s="195" t="s">
        <v>154</v>
      </c>
      <c r="B110" s="196"/>
      <c r="C110" s="196"/>
      <c r="D110" s="196"/>
      <c r="E110" s="196"/>
      <c r="F110" s="196"/>
      <c r="G110" s="196"/>
      <c r="H110" s="196"/>
      <c r="I110" s="196"/>
      <c r="J110" s="196"/>
      <c r="K110" s="196"/>
      <c r="L110" s="196"/>
      <c r="M110" s="196"/>
      <c r="N110" s="197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x14ac:dyDescent="0.2">
      <c r="A111" s="198" t="s">
        <v>41</v>
      </c>
      <c r="B111" s="199"/>
      <c r="C111" s="199"/>
      <c r="D111" s="199"/>
      <c r="E111" s="199"/>
      <c r="F111" s="199"/>
      <c r="G111" s="199"/>
      <c r="H111" s="199"/>
      <c r="I111" s="199"/>
      <c r="J111" s="199"/>
      <c r="K111" s="199"/>
      <c r="L111" s="199"/>
      <c r="M111" s="199"/>
      <c r="N111" s="200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x14ac:dyDescent="0.2">
      <c r="A112" s="192" t="s">
        <v>42</v>
      </c>
      <c r="B112" s="193"/>
      <c r="C112" s="193"/>
      <c r="D112" s="193"/>
      <c r="E112" s="193"/>
      <c r="F112" s="193"/>
      <c r="G112" s="193"/>
      <c r="H112" s="193"/>
      <c r="I112" s="193"/>
      <c r="J112" s="193"/>
      <c r="K112" s="193"/>
      <c r="L112" s="193"/>
      <c r="M112" s="193"/>
      <c r="N112" s="194"/>
      <c r="S112" s="1"/>
      <c r="T112" s="1"/>
      <c r="U112" s="1"/>
      <c r="V112" s="1"/>
      <c r="W112" s="1"/>
      <c r="X112" s="1"/>
      <c r="Y112" s="1"/>
      <c r="Z112" s="1"/>
      <c r="AA112" s="1"/>
    </row>
    <row r="113" spans="1:730" ht="127.5" x14ac:dyDescent="0.2">
      <c r="A113" s="170" t="s">
        <v>43</v>
      </c>
      <c r="B113" s="10" t="s">
        <v>44</v>
      </c>
      <c r="C113" s="10"/>
      <c r="D113" s="10"/>
      <c r="E113" s="10">
        <v>10.5</v>
      </c>
      <c r="F113" s="10"/>
      <c r="G113" s="19">
        <v>4.0999999999999996</v>
      </c>
      <c r="H113" s="10"/>
      <c r="I113" s="10" t="s">
        <v>123</v>
      </c>
      <c r="J113" s="10" t="s">
        <v>124</v>
      </c>
      <c r="K113" s="78"/>
      <c r="L113" s="78"/>
      <c r="M113" s="78">
        <v>1</v>
      </c>
      <c r="N113" s="78">
        <v>1</v>
      </c>
      <c r="S113" s="1"/>
      <c r="T113" s="1"/>
      <c r="U113" s="1"/>
      <c r="V113" s="1"/>
      <c r="W113" s="1"/>
      <c r="X113" s="1"/>
      <c r="Y113" s="1"/>
      <c r="Z113" s="1"/>
      <c r="AA113" s="1"/>
    </row>
    <row r="114" spans="1:730" ht="25.5" x14ac:dyDescent="0.2">
      <c r="A114" s="14" t="s">
        <v>61</v>
      </c>
      <c r="B114" s="17"/>
      <c r="C114" s="17">
        <f>C113</f>
        <v>0</v>
      </c>
      <c r="D114" s="17">
        <f t="shared" ref="D114:N115" si="38">D113</f>
        <v>0</v>
      </c>
      <c r="E114" s="17">
        <f t="shared" si="38"/>
        <v>10.5</v>
      </c>
      <c r="F114" s="17">
        <f t="shared" si="38"/>
        <v>0</v>
      </c>
      <c r="G114" s="21">
        <f t="shared" si="38"/>
        <v>4.0999999999999996</v>
      </c>
      <c r="H114" s="17">
        <f t="shared" si="38"/>
        <v>0</v>
      </c>
      <c r="I114" s="17" t="str">
        <f t="shared" si="38"/>
        <v>количество человек</v>
      </c>
      <c r="J114" s="17" t="str">
        <f t="shared" si="38"/>
        <v>чел.</v>
      </c>
      <c r="K114" s="140">
        <f t="shared" si="38"/>
        <v>0</v>
      </c>
      <c r="L114" s="140">
        <f t="shared" si="38"/>
        <v>0</v>
      </c>
      <c r="M114" s="140">
        <f t="shared" si="38"/>
        <v>1</v>
      </c>
      <c r="N114" s="140">
        <f t="shared" si="38"/>
        <v>1</v>
      </c>
      <c r="S114" s="1"/>
      <c r="T114" s="1"/>
      <c r="U114" s="1"/>
      <c r="V114" s="1"/>
      <c r="W114" s="1"/>
      <c r="X114" s="1"/>
      <c r="Y114" s="1"/>
      <c r="Z114" s="1"/>
      <c r="AA114" s="1"/>
    </row>
    <row r="115" spans="1:730" ht="25.5" x14ac:dyDescent="0.2">
      <c r="A115" s="23" t="s">
        <v>22</v>
      </c>
      <c r="B115" s="81"/>
      <c r="C115" s="24">
        <f>C114</f>
        <v>0</v>
      </c>
      <c r="D115" s="24">
        <f t="shared" si="38"/>
        <v>0</v>
      </c>
      <c r="E115" s="24">
        <f t="shared" si="38"/>
        <v>10.5</v>
      </c>
      <c r="F115" s="24">
        <f t="shared" si="38"/>
        <v>0</v>
      </c>
      <c r="G115" s="25">
        <f t="shared" si="38"/>
        <v>4.0999999999999996</v>
      </c>
      <c r="H115" s="24">
        <f t="shared" si="38"/>
        <v>0</v>
      </c>
      <c r="I115" s="24" t="str">
        <f>I114</f>
        <v>количество человек</v>
      </c>
      <c r="J115" s="24" t="str">
        <f t="shared" si="38"/>
        <v>чел.</v>
      </c>
      <c r="K115" s="141">
        <f t="shared" si="38"/>
        <v>0</v>
      </c>
      <c r="L115" s="141">
        <f t="shared" si="38"/>
        <v>0</v>
      </c>
      <c r="M115" s="141">
        <f t="shared" si="38"/>
        <v>1</v>
      </c>
      <c r="N115" s="141">
        <f t="shared" si="38"/>
        <v>1</v>
      </c>
      <c r="S115" s="1"/>
      <c r="T115" s="1"/>
      <c r="U115" s="1"/>
      <c r="V115" s="1"/>
      <c r="W115" s="1"/>
      <c r="X115" s="1"/>
      <c r="Y115" s="1"/>
      <c r="Z115" s="1"/>
      <c r="AA115" s="1"/>
    </row>
    <row r="116" spans="1:730" x14ac:dyDescent="0.2">
      <c r="A116" s="154"/>
      <c r="B116" s="155"/>
      <c r="C116" s="156"/>
      <c r="D116" s="156"/>
      <c r="E116" s="156"/>
      <c r="F116" s="156"/>
      <c r="G116" s="157"/>
      <c r="H116" s="156"/>
      <c r="I116" s="156"/>
      <c r="J116" s="156"/>
      <c r="K116" s="158"/>
      <c r="L116" s="158"/>
      <c r="M116" s="158"/>
      <c r="N116" s="159"/>
      <c r="S116" s="1"/>
      <c r="T116" s="1"/>
      <c r="U116" s="1"/>
      <c r="V116" s="1"/>
      <c r="W116" s="1"/>
      <c r="X116" s="1"/>
      <c r="Y116" s="1"/>
      <c r="Z116" s="1"/>
      <c r="AA116" s="1"/>
    </row>
    <row r="117" spans="1:730" ht="15.75" x14ac:dyDescent="0.2">
      <c r="A117" s="195" t="s">
        <v>155</v>
      </c>
      <c r="B117" s="196"/>
      <c r="C117" s="196"/>
      <c r="D117" s="196"/>
      <c r="E117" s="196"/>
      <c r="F117" s="196"/>
      <c r="G117" s="196"/>
      <c r="H117" s="196"/>
      <c r="I117" s="196"/>
      <c r="J117" s="196"/>
      <c r="K117" s="196"/>
      <c r="L117" s="196"/>
      <c r="M117" s="196"/>
      <c r="N117" s="197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  <c r="CF117" s="44"/>
      <c r="CG117" s="44"/>
      <c r="CH117" s="44"/>
      <c r="CI117" s="44"/>
      <c r="CJ117" s="44"/>
      <c r="CK117" s="44"/>
      <c r="CL117" s="44"/>
      <c r="CM117" s="44"/>
      <c r="CN117" s="44"/>
      <c r="CO117" s="44"/>
      <c r="CP117" s="44"/>
      <c r="CQ117" s="44"/>
      <c r="CR117" s="44"/>
      <c r="CS117" s="44"/>
      <c r="CT117" s="44"/>
      <c r="CU117" s="44"/>
      <c r="CV117" s="44"/>
      <c r="CW117" s="44"/>
      <c r="CX117" s="44"/>
      <c r="CY117" s="44"/>
      <c r="CZ117" s="44"/>
      <c r="DA117" s="44"/>
      <c r="DB117" s="44"/>
      <c r="DC117" s="44"/>
      <c r="DD117" s="44"/>
      <c r="DE117" s="44"/>
      <c r="DF117" s="44"/>
      <c r="DG117" s="44"/>
      <c r="DH117" s="44"/>
      <c r="DI117" s="44"/>
      <c r="DJ117" s="44"/>
      <c r="DK117" s="44"/>
      <c r="DL117" s="44"/>
      <c r="DM117" s="44"/>
      <c r="DN117" s="44"/>
      <c r="DO117" s="44"/>
      <c r="DP117" s="44"/>
      <c r="DQ117" s="44"/>
      <c r="DR117" s="44"/>
      <c r="DS117" s="44"/>
      <c r="DT117" s="44"/>
      <c r="DU117" s="44"/>
      <c r="DV117" s="44"/>
      <c r="DW117" s="44"/>
      <c r="DX117" s="44"/>
      <c r="DY117" s="44"/>
      <c r="DZ117" s="44"/>
      <c r="EA117" s="44"/>
      <c r="EB117" s="44"/>
      <c r="EC117" s="44"/>
      <c r="ED117" s="44"/>
      <c r="EE117" s="44"/>
      <c r="EF117" s="44"/>
      <c r="EG117" s="44"/>
      <c r="EH117" s="44"/>
      <c r="EI117" s="44"/>
      <c r="EJ117" s="44"/>
      <c r="EK117" s="44"/>
      <c r="EL117" s="44"/>
      <c r="EM117" s="44"/>
      <c r="EN117" s="44"/>
      <c r="EO117" s="44"/>
      <c r="EP117" s="44"/>
      <c r="EQ117" s="44"/>
      <c r="ER117" s="44"/>
      <c r="ES117" s="44"/>
      <c r="ET117" s="44"/>
      <c r="EU117" s="44"/>
      <c r="EV117" s="44"/>
      <c r="EW117" s="44"/>
      <c r="EX117" s="44"/>
      <c r="EY117" s="44"/>
      <c r="EZ117" s="44"/>
      <c r="FA117" s="44"/>
      <c r="FB117" s="44"/>
      <c r="FC117" s="44"/>
      <c r="FD117" s="44"/>
      <c r="FE117" s="44"/>
      <c r="FF117" s="44"/>
      <c r="FG117" s="44"/>
      <c r="FH117" s="44"/>
      <c r="FI117" s="44"/>
      <c r="FJ117" s="44"/>
      <c r="FK117" s="44"/>
      <c r="FL117" s="44"/>
      <c r="FM117" s="44"/>
      <c r="FN117" s="44"/>
      <c r="FO117" s="44"/>
      <c r="FP117" s="44"/>
      <c r="FQ117" s="44"/>
      <c r="FR117" s="44"/>
      <c r="FS117" s="44"/>
      <c r="FT117" s="44"/>
      <c r="FU117" s="44"/>
      <c r="FV117" s="44"/>
      <c r="FW117" s="44"/>
      <c r="FX117" s="44"/>
      <c r="FY117" s="44"/>
      <c r="FZ117" s="44"/>
      <c r="GA117" s="44"/>
      <c r="GB117" s="44"/>
      <c r="GC117" s="44"/>
      <c r="GD117" s="44"/>
      <c r="GE117" s="44"/>
      <c r="GF117" s="44"/>
      <c r="GG117" s="44"/>
      <c r="GH117" s="44"/>
      <c r="GI117" s="44"/>
      <c r="GJ117" s="44"/>
      <c r="GK117" s="44"/>
      <c r="GL117" s="44"/>
      <c r="GM117" s="44"/>
      <c r="GN117" s="44"/>
      <c r="GO117" s="44"/>
      <c r="GP117" s="44"/>
      <c r="GQ117" s="44"/>
      <c r="GR117" s="44"/>
      <c r="GS117" s="44"/>
      <c r="GT117" s="44"/>
      <c r="GU117" s="44"/>
      <c r="GV117" s="44"/>
      <c r="GW117" s="44"/>
      <c r="GX117" s="44"/>
      <c r="GY117" s="44"/>
      <c r="GZ117" s="44"/>
      <c r="HA117" s="44"/>
      <c r="HB117" s="44"/>
      <c r="HC117" s="44"/>
      <c r="HD117" s="44"/>
      <c r="HE117" s="44"/>
      <c r="HF117" s="44"/>
      <c r="HG117" s="44"/>
      <c r="HH117" s="44"/>
      <c r="HI117" s="44"/>
      <c r="HJ117" s="44"/>
      <c r="HK117" s="44"/>
      <c r="HL117" s="44"/>
      <c r="HM117" s="44"/>
      <c r="HN117" s="44"/>
      <c r="HO117" s="44"/>
      <c r="HP117" s="44"/>
      <c r="HQ117" s="44"/>
      <c r="HR117" s="44"/>
      <c r="HS117" s="44"/>
      <c r="HT117" s="44"/>
      <c r="HU117" s="44"/>
      <c r="HV117" s="44"/>
      <c r="HW117" s="44"/>
      <c r="HX117" s="44"/>
      <c r="HY117" s="44"/>
      <c r="HZ117" s="44"/>
      <c r="IA117" s="44"/>
      <c r="IB117" s="44"/>
      <c r="IC117" s="44"/>
      <c r="ID117" s="44"/>
      <c r="IE117" s="44"/>
      <c r="IF117" s="44"/>
      <c r="IG117" s="44"/>
      <c r="IH117" s="44"/>
      <c r="II117" s="44"/>
      <c r="IJ117" s="44"/>
      <c r="IK117" s="44"/>
      <c r="IL117" s="44"/>
      <c r="IM117" s="44"/>
      <c r="IN117" s="44"/>
      <c r="IO117" s="44"/>
      <c r="IP117" s="44"/>
      <c r="IQ117" s="44"/>
      <c r="IR117" s="44"/>
      <c r="IS117" s="44"/>
      <c r="IT117" s="44"/>
      <c r="IU117" s="44"/>
      <c r="IV117" s="44"/>
      <c r="IW117" s="44"/>
      <c r="IX117" s="44"/>
      <c r="IY117" s="44"/>
      <c r="IZ117" s="44"/>
      <c r="JA117" s="44"/>
      <c r="JB117" s="44"/>
      <c r="JC117" s="44"/>
      <c r="JD117" s="44"/>
      <c r="JE117" s="44"/>
      <c r="JF117" s="44"/>
      <c r="JG117" s="44"/>
      <c r="JH117" s="44"/>
      <c r="JI117" s="44"/>
      <c r="JJ117" s="44"/>
      <c r="JK117" s="44"/>
      <c r="JL117" s="44"/>
      <c r="JM117" s="44"/>
      <c r="JN117" s="44"/>
      <c r="JO117" s="44"/>
      <c r="JP117" s="44"/>
      <c r="JQ117" s="44"/>
      <c r="JR117" s="44"/>
      <c r="JS117" s="44"/>
      <c r="JT117" s="44"/>
      <c r="JU117" s="44"/>
      <c r="JV117" s="44"/>
      <c r="JW117" s="44"/>
      <c r="JX117" s="44"/>
      <c r="JY117" s="44"/>
      <c r="JZ117" s="44"/>
      <c r="KA117" s="44"/>
      <c r="KB117" s="44"/>
      <c r="KC117" s="44"/>
      <c r="KD117" s="44"/>
      <c r="KE117" s="44"/>
      <c r="KF117" s="44"/>
      <c r="KG117" s="44"/>
      <c r="KH117" s="44"/>
      <c r="KI117" s="44"/>
      <c r="KJ117" s="44"/>
      <c r="KK117" s="44"/>
      <c r="KL117" s="44"/>
      <c r="KM117" s="44"/>
      <c r="KN117" s="44"/>
      <c r="KO117" s="44"/>
      <c r="KP117" s="44"/>
      <c r="KQ117" s="44"/>
      <c r="KR117" s="44"/>
      <c r="KS117" s="44"/>
      <c r="KT117" s="44"/>
      <c r="KU117" s="44"/>
      <c r="KV117" s="44"/>
      <c r="KW117" s="44"/>
      <c r="KX117" s="44"/>
      <c r="KY117" s="44"/>
      <c r="KZ117" s="44"/>
      <c r="LA117" s="44"/>
      <c r="LB117" s="44"/>
      <c r="LC117" s="44"/>
      <c r="LD117" s="44"/>
      <c r="LE117" s="44"/>
      <c r="LF117" s="44"/>
      <c r="LG117" s="44"/>
      <c r="LH117" s="44"/>
      <c r="LI117" s="44"/>
      <c r="LJ117" s="44"/>
      <c r="LK117" s="44"/>
      <c r="LL117" s="44"/>
      <c r="LM117" s="44"/>
      <c r="LN117" s="44"/>
      <c r="LO117" s="44"/>
      <c r="LP117" s="44"/>
      <c r="LQ117" s="44"/>
      <c r="LR117" s="44"/>
      <c r="LS117" s="44"/>
      <c r="LT117" s="44"/>
      <c r="LU117" s="44"/>
      <c r="LV117" s="44"/>
      <c r="LW117" s="44"/>
      <c r="LX117" s="44"/>
      <c r="LY117" s="44"/>
      <c r="LZ117" s="44"/>
      <c r="MA117" s="44"/>
      <c r="MB117" s="44"/>
      <c r="MC117" s="44"/>
      <c r="MD117" s="44"/>
      <c r="ME117" s="44"/>
      <c r="MF117" s="44"/>
      <c r="MG117" s="44"/>
      <c r="MH117" s="44"/>
      <c r="MI117" s="44"/>
      <c r="MJ117" s="44"/>
      <c r="MK117" s="44"/>
      <c r="ML117" s="44"/>
      <c r="MM117" s="44"/>
      <c r="MN117" s="44"/>
      <c r="MO117" s="44"/>
      <c r="MP117" s="44"/>
      <c r="MQ117" s="44"/>
      <c r="MR117" s="44"/>
      <c r="MS117" s="44"/>
      <c r="MT117" s="44"/>
      <c r="MU117" s="44"/>
      <c r="MV117" s="44"/>
      <c r="MW117" s="44"/>
      <c r="MX117" s="44"/>
      <c r="MY117" s="44"/>
      <c r="MZ117" s="44"/>
      <c r="NA117" s="44"/>
      <c r="NB117" s="44"/>
      <c r="NC117" s="44"/>
      <c r="ND117" s="44"/>
      <c r="NE117" s="44"/>
      <c r="NF117" s="44"/>
      <c r="NG117" s="44"/>
      <c r="NH117" s="44"/>
      <c r="NI117" s="44"/>
      <c r="NJ117" s="44"/>
      <c r="NK117" s="44"/>
      <c r="NL117" s="44"/>
      <c r="NM117" s="44"/>
      <c r="NN117" s="44"/>
      <c r="NO117" s="44"/>
      <c r="NP117" s="44"/>
      <c r="NQ117" s="44"/>
      <c r="NR117" s="44"/>
      <c r="NS117" s="44"/>
      <c r="NT117" s="44"/>
      <c r="NU117" s="44"/>
      <c r="NV117" s="44"/>
      <c r="NW117" s="44"/>
      <c r="NX117" s="44"/>
      <c r="NY117" s="44"/>
      <c r="NZ117" s="44"/>
      <c r="OA117" s="44"/>
      <c r="OB117" s="44"/>
      <c r="OC117" s="44"/>
      <c r="OD117" s="44"/>
      <c r="OE117" s="44"/>
      <c r="OF117" s="44"/>
      <c r="OG117" s="44"/>
      <c r="OH117" s="44"/>
      <c r="OI117" s="44"/>
      <c r="OJ117" s="44"/>
      <c r="OK117" s="44"/>
      <c r="OL117" s="44"/>
      <c r="OM117" s="44"/>
      <c r="ON117" s="44"/>
      <c r="OO117" s="44"/>
      <c r="OP117" s="44"/>
      <c r="OQ117" s="44"/>
      <c r="OR117" s="44"/>
      <c r="OS117" s="44"/>
      <c r="OT117" s="44"/>
      <c r="OU117" s="44"/>
      <c r="OV117" s="44"/>
      <c r="OW117" s="44"/>
      <c r="OX117" s="44"/>
      <c r="OY117" s="44"/>
      <c r="OZ117" s="44"/>
      <c r="PA117" s="44"/>
      <c r="PB117" s="44"/>
      <c r="PC117" s="44"/>
      <c r="PD117" s="44"/>
      <c r="PE117" s="44"/>
      <c r="PF117" s="44"/>
      <c r="PG117" s="44"/>
      <c r="PH117" s="44"/>
      <c r="PI117" s="44"/>
      <c r="PJ117" s="44"/>
      <c r="PK117" s="44"/>
      <c r="PL117" s="44"/>
      <c r="PM117" s="44"/>
      <c r="PN117" s="44"/>
      <c r="PO117" s="44"/>
      <c r="PP117" s="44"/>
      <c r="PQ117" s="44"/>
      <c r="PR117" s="44"/>
      <c r="PS117" s="44"/>
      <c r="PT117" s="44"/>
      <c r="PU117" s="44"/>
      <c r="PV117" s="44"/>
      <c r="PW117" s="44"/>
      <c r="PX117" s="44"/>
      <c r="PY117" s="44"/>
      <c r="PZ117" s="44"/>
      <c r="QA117" s="44"/>
      <c r="QB117" s="44"/>
      <c r="QC117" s="44"/>
      <c r="QD117" s="44"/>
      <c r="QE117" s="44"/>
      <c r="QF117" s="44"/>
      <c r="QG117" s="44"/>
      <c r="QH117" s="44"/>
      <c r="QI117" s="44"/>
      <c r="QJ117" s="44"/>
      <c r="QK117" s="44"/>
      <c r="QL117" s="44"/>
      <c r="QM117" s="44"/>
      <c r="QN117" s="44"/>
      <c r="QO117" s="44"/>
      <c r="QP117" s="44"/>
      <c r="QQ117" s="44"/>
      <c r="QR117" s="44"/>
      <c r="QS117" s="44"/>
      <c r="QT117" s="44"/>
      <c r="QU117" s="44"/>
      <c r="QV117" s="44"/>
      <c r="QW117" s="44"/>
      <c r="QX117" s="44"/>
      <c r="QY117" s="44"/>
      <c r="QZ117" s="44"/>
      <c r="RA117" s="44"/>
      <c r="RB117" s="44"/>
      <c r="RC117" s="44"/>
      <c r="RD117" s="44"/>
      <c r="RE117" s="44"/>
      <c r="RF117" s="44"/>
      <c r="RG117" s="44"/>
      <c r="RH117" s="44"/>
      <c r="RI117" s="44"/>
      <c r="RJ117" s="44"/>
      <c r="RK117" s="44"/>
      <c r="RL117" s="44"/>
      <c r="RM117" s="44"/>
      <c r="RN117" s="44"/>
      <c r="RO117" s="44"/>
      <c r="RP117" s="44"/>
      <c r="RQ117" s="44"/>
      <c r="RR117" s="44"/>
      <c r="RS117" s="44"/>
      <c r="RT117" s="44"/>
      <c r="RU117" s="44"/>
      <c r="RV117" s="44"/>
      <c r="RW117" s="44"/>
      <c r="RX117" s="44"/>
      <c r="RY117" s="44"/>
      <c r="RZ117" s="44"/>
      <c r="SA117" s="44"/>
      <c r="SB117" s="44"/>
      <c r="SC117" s="44"/>
      <c r="SD117" s="44"/>
      <c r="SE117" s="44"/>
      <c r="SF117" s="44"/>
      <c r="SG117" s="44"/>
      <c r="SH117" s="44"/>
      <c r="SI117" s="44"/>
      <c r="SJ117" s="44"/>
      <c r="SK117" s="44"/>
      <c r="SL117" s="44"/>
      <c r="SM117" s="44"/>
      <c r="SN117" s="44"/>
      <c r="SO117" s="44"/>
      <c r="SP117" s="44"/>
      <c r="SQ117" s="44"/>
      <c r="SR117" s="44"/>
      <c r="SS117" s="44"/>
      <c r="ST117" s="44"/>
      <c r="SU117" s="44"/>
      <c r="SV117" s="44"/>
      <c r="SW117" s="44"/>
      <c r="SX117" s="44"/>
      <c r="SY117" s="44"/>
      <c r="SZ117" s="44"/>
      <c r="TA117" s="44"/>
      <c r="TB117" s="44"/>
      <c r="TC117" s="44"/>
      <c r="TD117" s="44"/>
      <c r="TE117" s="44"/>
      <c r="TF117" s="44"/>
      <c r="TG117" s="44"/>
      <c r="TH117" s="44"/>
      <c r="TI117" s="44"/>
      <c r="TJ117" s="44"/>
      <c r="TK117" s="44"/>
      <c r="TL117" s="44"/>
      <c r="TM117" s="44"/>
      <c r="TN117" s="44"/>
      <c r="TO117" s="44"/>
      <c r="TP117" s="44"/>
      <c r="TQ117" s="44"/>
      <c r="TR117" s="44"/>
      <c r="TS117" s="44"/>
      <c r="TT117" s="44"/>
      <c r="TU117" s="44"/>
      <c r="TV117" s="44"/>
      <c r="TW117" s="44"/>
      <c r="TX117" s="44"/>
      <c r="TY117" s="44"/>
      <c r="TZ117" s="44"/>
      <c r="UA117" s="44"/>
      <c r="UB117" s="44"/>
      <c r="UC117" s="44"/>
      <c r="UD117" s="44"/>
      <c r="UE117" s="44"/>
      <c r="UF117" s="44"/>
      <c r="UG117" s="44"/>
      <c r="UH117" s="44"/>
      <c r="UI117" s="44"/>
      <c r="UJ117" s="44"/>
      <c r="UK117" s="44"/>
      <c r="UL117" s="44"/>
      <c r="UM117" s="44"/>
      <c r="UN117" s="44"/>
      <c r="UO117" s="44"/>
      <c r="UP117" s="44"/>
      <c r="UQ117" s="44"/>
      <c r="UR117" s="44"/>
      <c r="US117" s="44"/>
      <c r="UT117" s="44"/>
      <c r="UU117" s="44"/>
      <c r="UV117" s="44"/>
      <c r="UW117" s="44"/>
      <c r="UX117" s="44"/>
      <c r="UY117" s="44"/>
      <c r="UZ117" s="44"/>
      <c r="VA117" s="44"/>
      <c r="VB117" s="44"/>
      <c r="VC117" s="44"/>
      <c r="VD117" s="44"/>
      <c r="VE117" s="44"/>
      <c r="VF117" s="44"/>
      <c r="VG117" s="44"/>
      <c r="VH117" s="44"/>
      <c r="VI117" s="44"/>
      <c r="VJ117" s="44"/>
      <c r="VK117" s="44"/>
      <c r="VL117" s="44"/>
      <c r="VM117" s="44"/>
      <c r="VN117" s="44"/>
      <c r="VO117" s="44"/>
      <c r="VP117" s="44"/>
      <c r="VQ117" s="44"/>
      <c r="VR117" s="44"/>
      <c r="VS117" s="44"/>
      <c r="VT117" s="44"/>
      <c r="VU117" s="44"/>
      <c r="VV117" s="44"/>
      <c r="VW117" s="44"/>
      <c r="VX117" s="44"/>
      <c r="VY117" s="44"/>
      <c r="VZ117" s="44"/>
      <c r="WA117" s="44"/>
      <c r="WB117" s="44"/>
      <c r="WC117" s="44"/>
      <c r="WD117" s="44"/>
      <c r="WE117" s="44"/>
      <c r="WF117" s="44"/>
      <c r="WG117" s="44"/>
      <c r="WH117" s="44"/>
      <c r="WI117" s="44"/>
      <c r="WJ117" s="44"/>
      <c r="WK117" s="44"/>
      <c r="WL117" s="44"/>
      <c r="WM117" s="44"/>
      <c r="WN117" s="44"/>
      <c r="WO117" s="44"/>
      <c r="WP117" s="44"/>
      <c r="WQ117" s="44"/>
      <c r="WR117" s="44"/>
      <c r="WS117" s="44"/>
      <c r="WT117" s="44"/>
      <c r="WU117" s="44"/>
      <c r="WV117" s="44"/>
      <c r="WW117" s="44"/>
      <c r="WX117" s="44"/>
      <c r="WY117" s="44"/>
      <c r="WZ117" s="44"/>
      <c r="XA117" s="44"/>
      <c r="XB117" s="44"/>
      <c r="XC117" s="44"/>
      <c r="XD117" s="44"/>
      <c r="XE117" s="44"/>
      <c r="XF117" s="44"/>
      <c r="XG117" s="44"/>
      <c r="XH117" s="44"/>
      <c r="XI117" s="44"/>
      <c r="XJ117" s="44"/>
      <c r="XK117" s="44"/>
      <c r="XL117" s="44"/>
      <c r="XM117" s="44"/>
      <c r="XN117" s="44"/>
      <c r="XO117" s="44"/>
      <c r="XP117" s="44"/>
      <c r="XQ117" s="44"/>
      <c r="XR117" s="44"/>
      <c r="XS117" s="44"/>
      <c r="XT117" s="44"/>
      <c r="XU117" s="44"/>
      <c r="XV117" s="44"/>
      <c r="XW117" s="44"/>
      <c r="XX117" s="44"/>
      <c r="XY117" s="44"/>
      <c r="XZ117" s="44"/>
      <c r="YA117" s="44"/>
      <c r="YB117" s="44"/>
      <c r="YC117" s="44"/>
      <c r="YD117" s="44"/>
      <c r="YE117" s="44"/>
      <c r="YF117" s="44"/>
      <c r="YG117" s="44"/>
      <c r="YH117" s="44"/>
      <c r="YI117" s="44"/>
      <c r="YJ117" s="44"/>
      <c r="YK117" s="44"/>
      <c r="YL117" s="44"/>
      <c r="YM117" s="44"/>
      <c r="YN117" s="44"/>
      <c r="YO117" s="44"/>
      <c r="YP117" s="44"/>
      <c r="YQ117" s="44"/>
      <c r="YR117" s="44"/>
      <c r="YS117" s="44"/>
      <c r="YT117" s="44"/>
      <c r="YU117" s="44"/>
      <c r="YV117" s="44"/>
      <c r="YW117" s="44"/>
      <c r="YX117" s="44"/>
      <c r="YY117" s="44"/>
      <c r="YZ117" s="44"/>
      <c r="ZA117" s="44"/>
      <c r="ZB117" s="44"/>
      <c r="ZC117" s="44"/>
      <c r="ZD117" s="44"/>
      <c r="ZE117" s="44"/>
      <c r="ZF117" s="44"/>
      <c r="ZG117" s="44"/>
      <c r="ZH117" s="44"/>
      <c r="ZI117" s="44"/>
      <c r="ZJ117" s="44"/>
      <c r="ZK117" s="44"/>
      <c r="ZL117" s="44"/>
      <c r="ZM117" s="44"/>
      <c r="ZN117" s="44"/>
      <c r="ZO117" s="44"/>
      <c r="ZP117" s="44"/>
      <c r="ZQ117" s="44"/>
      <c r="ZR117" s="44"/>
      <c r="ZS117" s="44"/>
      <c r="ZT117" s="44"/>
      <c r="ZU117" s="44"/>
      <c r="ZV117" s="44"/>
      <c r="ZW117" s="44"/>
      <c r="ZX117" s="44"/>
      <c r="ZY117" s="44"/>
      <c r="ZZ117" s="44"/>
      <c r="AAA117" s="44"/>
      <c r="AAB117" s="44"/>
      <c r="AAC117" s="44"/>
      <c r="AAD117" s="44"/>
      <c r="AAE117" s="44"/>
      <c r="AAF117" s="44"/>
      <c r="AAG117" s="44"/>
      <c r="AAH117" s="44"/>
      <c r="AAI117" s="44"/>
      <c r="AAJ117" s="44"/>
      <c r="AAK117" s="44"/>
      <c r="AAL117" s="44"/>
      <c r="AAM117" s="44"/>
      <c r="AAN117" s="44"/>
      <c r="AAO117" s="44"/>
      <c r="AAP117" s="44"/>
      <c r="AAQ117" s="44"/>
      <c r="AAR117" s="44"/>
      <c r="AAS117" s="44"/>
      <c r="AAT117" s="44"/>
      <c r="AAU117" s="44"/>
      <c r="AAV117" s="44"/>
      <c r="AAW117" s="44"/>
      <c r="AAX117" s="44"/>
      <c r="AAY117" s="44"/>
      <c r="AAZ117" s="44"/>
      <c r="ABA117" s="44"/>
      <c r="ABB117" s="44"/>
    </row>
    <row r="118" spans="1:730" x14ac:dyDescent="0.2">
      <c r="A118" s="198" t="s">
        <v>80</v>
      </c>
      <c r="B118" s="199"/>
      <c r="C118" s="199"/>
      <c r="D118" s="199"/>
      <c r="E118" s="199"/>
      <c r="F118" s="199"/>
      <c r="G118" s="199"/>
      <c r="H118" s="199"/>
      <c r="I118" s="199"/>
      <c r="J118" s="199"/>
      <c r="K118" s="199"/>
      <c r="L118" s="199"/>
      <c r="M118" s="199"/>
      <c r="N118" s="200"/>
    </row>
    <row r="119" spans="1:730" x14ac:dyDescent="0.2">
      <c r="A119" s="198" t="s">
        <v>81</v>
      </c>
      <c r="B119" s="199"/>
      <c r="C119" s="199"/>
      <c r="D119" s="199"/>
      <c r="E119" s="199"/>
      <c r="F119" s="199"/>
      <c r="G119" s="199"/>
      <c r="H119" s="199"/>
      <c r="I119" s="199"/>
      <c r="J119" s="199"/>
      <c r="K119" s="199"/>
      <c r="L119" s="199"/>
      <c r="M119" s="199"/>
      <c r="N119" s="200"/>
      <c r="S119" s="1"/>
      <c r="T119" s="1"/>
      <c r="U119" s="1"/>
      <c r="V119" s="1"/>
      <c r="W119" s="1"/>
      <c r="X119" s="1"/>
      <c r="Y119" s="1"/>
      <c r="Z119" s="1"/>
      <c r="AA119" s="1"/>
    </row>
    <row r="120" spans="1:730" ht="51" x14ac:dyDescent="0.2">
      <c r="A120" s="170" t="s">
        <v>139</v>
      </c>
      <c r="B120" s="170" t="s">
        <v>24</v>
      </c>
      <c r="C120" s="7">
        <v>100</v>
      </c>
      <c r="D120" s="7"/>
      <c r="E120" s="7">
        <v>25</v>
      </c>
      <c r="F120" s="7"/>
      <c r="G120" s="8"/>
      <c r="H120" s="7"/>
      <c r="I120" s="27"/>
      <c r="J120" s="27"/>
      <c r="K120" s="39"/>
      <c r="L120" s="35"/>
      <c r="M120" s="35"/>
      <c r="N120" s="35"/>
      <c r="S120" s="1"/>
      <c r="T120" s="1"/>
      <c r="U120" s="1"/>
      <c r="V120" s="1"/>
      <c r="W120" s="1"/>
      <c r="X120" s="1"/>
      <c r="Y120" s="1"/>
      <c r="Z120" s="1"/>
      <c r="AA120" s="1"/>
    </row>
    <row r="121" spans="1:730" x14ac:dyDescent="0.2">
      <c r="A121" s="46" t="s">
        <v>61</v>
      </c>
      <c r="B121" s="47"/>
      <c r="C121" s="61">
        <f>C120</f>
        <v>100</v>
      </c>
      <c r="D121" s="61">
        <f t="shared" ref="D121:H121" si="39">D120</f>
        <v>0</v>
      </c>
      <c r="E121" s="61">
        <f t="shared" si="39"/>
        <v>25</v>
      </c>
      <c r="F121" s="61">
        <f t="shared" si="39"/>
        <v>0</v>
      </c>
      <c r="G121" s="61">
        <f t="shared" si="39"/>
        <v>0</v>
      </c>
      <c r="H121" s="61">
        <f t="shared" si="39"/>
        <v>0</v>
      </c>
      <c r="I121" s="56"/>
      <c r="J121" s="56"/>
      <c r="K121" s="64"/>
      <c r="L121" s="43"/>
      <c r="M121" s="43"/>
      <c r="N121" s="43"/>
      <c r="S121" s="1"/>
      <c r="T121" s="1"/>
      <c r="U121" s="1"/>
      <c r="V121" s="1"/>
      <c r="W121" s="1"/>
      <c r="X121" s="1"/>
      <c r="Y121" s="1"/>
      <c r="Z121" s="1"/>
      <c r="AA121" s="1"/>
    </row>
    <row r="122" spans="1:730" x14ac:dyDescent="0.2">
      <c r="A122" s="46" t="s">
        <v>62</v>
      </c>
      <c r="B122" s="47"/>
      <c r="C122" s="61"/>
      <c r="D122" s="61"/>
      <c r="E122" s="61"/>
      <c r="F122" s="61"/>
      <c r="G122" s="61"/>
      <c r="H122" s="61"/>
      <c r="I122" s="56"/>
      <c r="J122" s="56"/>
      <c r="K122" s="64"/>
      <c r="L122" s="43"/>
      <c r="M122" s="43"/>
      <c r="N122" s="43"/>
      <c r="S122" s="1"/>
      <c r="T122" s="1"/>
      <c r="U122" s="1"/>
      <c r="V122" s="1"/>
      <c r="W122" s="1"/>
      <c r="X122" s="1"/>
      <c r="Y122" s="1"/>
      <c r="Z122" s="1"/>
      <c r="AA122" s="1"/>
    </row>
    <row r="123" spans="1:730" x14ac:dyDescent="0.2">
      <c r="A123" s="23" t="s">
        <v>25</v>
      </c>
      <c r="B123" s="34"/>
      <c r="C123" s="45">
        <f>C121+C122</f>
        <v>100</v>
      </c>
      <c r="D123" s="45">
        <f t="shared" ref="D123:H123" si="40">D121+D122</f>
        <v>0</v>
      </c>
      <c r="E123" s="45">
        <f t="shared" si="40"/>
        <v>25</v>
      </c>
      <c r="F123" s="45">
        <f t="shared" si="40"/>
        <v>0</v>
      </c>
      <c r="G123" s="33">
        <f t="shared" si="40"/>
        <v>0</v>
      </c>
      <c r="H123" s="45">
        <f t="shared" si="40"/>
        <v>0</v>
      </c>
      <c r="I123" s="54"/>
      <c r="J123" s="54"/>
      <c r="K123" s="54"/>
      <c r="L123" s="54"/>
      <c r="M123" s="54"/>
      <c r="N123" s="54"/>
      <c r="S123" s="1"/>
      <c r="T123" s="1"/>
      <c r="U123" s="1"/>
      <c r="V123" s="1"/>
      <c r="W123" s="1"/>
      <c r="X123" s="1"/>
      <c r="Y123" s="1"/>
      <c r="Z123" s="1"/>
      <c r="AA123" s="1"/>
    </row>
    <row r="124" spans="1:730" ht="15" x14ac:dyDescent="0.25">
      <c r="A124" s="201"/>
      <c r="B124" s="202"/>
      <c r="C124" s="202"/>
      <c r="D124" s="202"/>
      <c r="E124" s="202"/>
      <c r="F124" s="202"/>
      <c r="G124" s="202"/>
      <c r="H124" s="202"/>
      <c r="I124" s="202"/>
      <c r="J124" s="202"/>
      <c r="K124" s="202"/>
      <c r="L124" s="202"/>
      <c r="M124" s="202"/>
      <c r="N124" s="202"/>
      <c r="S124" s="1"/>
      <c r="T124" s="1"/>
      <c r="U124" s="1"/>
      <c r="V124" s="1"/>
      <c r="W124" s="1"/>
      <c r="X124" s="1"/>
      <c r="Y124" s="1"/>
      <c r="Z124" s="1"/>
      <c r="AA124" s="1"/>
    </row>
    <row r="125" spans="1:730" x14ac:dyDescent="0.2">
      <c r="A125" s="6"/>
      <c r="B125" s="6"/>
      <c r="C125" s="6"/>
      <c r="D125" s="6"/>
      <c r="E125" s="6"/>
      <c r="F125" s="6"/>
      <c r="G125" s="30"/>
      <c r="H125" s="6"/>
      <c r="I125" s="6"/>
      <c r="J125" s="6"/>
      <c r="K125" s="6"/>
      <c r="L125" s="6"/>
      <c r="M125" s="6"/>
      <c r="N125" s="6"/>
      <c r="S125" s="1"/>
      <c r="T125" s="1"/>
      <c r="U125" s="1"/>
      <c r="V125" s="1"/>
      <c r="W125" s="1"/>
      <c r="X125" s="1"/>
      <c r="Y125" s="1"/>
      <c r="Z125" s="1"/>
      <c r="AA125" s="1"/>
    </row>
    <row r="126" spans="1:730" ht="15.75" x14ac:dyDescent="0.2">
      <c r="A126" s="191" t="s">
        <v>156</v>
      </c>
      <c r="B126" s="191"/>
      <c r="C126" s="191"/>
      <c r="D126" s="191"/>
      <c r="E126" s="191"/>
      <c r="F126" s="191"/>
      <c r="G126" s="191"/>
      <c r="H126" s="191"/>
      <c r="I126" s="191"/>
      <c r="J126" s="191"/>
      <c r="K126" s="191"/>
      <c r="L126" s="191"/>
      <c r="M126" s="191"/>
      <c r="N126" s="191"/>
    </row>
    <row r="127" spans="1:730" x14ac:dyDescent="0.2">
      <c r="A127" s="190" t="s">
        <v>38</v>
      </c>
      <c r="B127" s="190"/>
      <c r="C127" s="190"/>
      <c r="D127" s="190"/>
      <c r="E127" s="190"/>
      <c r="F127" s="190"/>
      <c r="G127" s="190"/>
      <c r="H127" s="190"/>
      <c r="I127" s="190"/>
      <c r="J127" s="190"/>
      <c r="K127" s="190"/>
      <c r="L127" s="190"/>
      <c r="M127" s="190"/>
      <c r="N127" s="190"/>
    </row>
    <row r="128" spans="1:730" x14ac:dyDescent="0.2">
      <c r="A128" s="190" t="s">
        <v>39</v>
      </c>
      <c r="B128" s="190"/>
      <c r="C128" s="190"/>
      <c r="D128" s="190"/>
      <c r="E128" s="190"/>
      <c r="F128" s="190"/>
      <c r="G128" s="190"/>
      <c r="H128" s="190"/>
      <c r="I128" s="190"/>
      <c r="J128" s="190"/>
      <c r="K128" s="190"/>
      <c r="L128" s="190"/>
      <c r="M128" s="190"/>
      <c r="N128" s="190"/>
    </row>
    <row r="129" spans="1:730" x14ac:dyDescent="0.2">
      <c r="A129" s="190" t="s">
        <v>35</v>
      </c>
      <c r="B129" s="190"/>
      <c r="C129" s="190"/>
      <c r="D129" s="190"/>
      <c r="E129" s="190"/>
      <c r="F129" s="190"/>
      <c r="G129" s="190"/>
      <c r="H129" s="190"/>
      <c r="I129" s="190"/>
      <c r="J129" s="190"/>
      <c r="K129" s="190"/>
      <c r="L129" s="190"/>
      <c r="M129" s="190"/>
      <c r="N129" s="190"/>
    </row>
    <row r="130" spans="1:730" ht="63.75" x14ac:dyDescent="0.2">
      <c r="A130" s="170" t="s">
        <v>74</v>
      </c>
      <c r="B130" s="170" t="s">
        <v>75</v>
      </c>
      <c r="C130" s="10"/>
      <c r="D130" s="10"/>
      <c r="E130" s="10">
        <v>105.1</v>
      </c>
      <c r="F130" s="10"/>
      <c r="G130" s="19">
        <v>19.98</v>
      </c>
      <c r="H130" s="10"/>
      <c r="I130" s="174"/>
      <c r="J130" s="174"/>
      <c r="K130" s="174"/>
      <c r="L130" s="174"/>
      <c r="M130" s="174"/>
      <c r="N130" s="174"/>
    </row>
    <row r="131" spans="1:730" x14ac:dyDescent="0.2">
      <c r="A131" s="58" t="s">
        <v>61</v>
      </c>
      <c r="B131" s="170"/>
      <c r="C131" s="10">
        <f>C130</f>
        <v>0</v>
      </c>
      <c r="D131" s="10">
        <f t="shared" ref="D131:H132" si="41">D130</f>
        <v>0</v>
      </c>
      <c r="E131" s="10">
        <f t="shared" si="41"/>
        <v>105.1</v>
      </c>
      <c r="F131" s="10">
        <f t="shared" si="41"/>
        <v>0</v>
      </c>
      <c r="G131" s="19">
        <f t="shared" si="41"/>
        <v>19.98</v>
      </c>
      <c r="H131" s="10">
        <f t="shared" si="41"/>
        <v>0</v>
      </c>
      <c r="I131" s="174"/>
      <c r="J131" s="174"/>
      <c r="K131" s="174"/>
      <c r="L131" s="174"/>
      <c r="M131" s="174"/>
      <c r="N131" s="174"/>
    </row>
    <row r="132" spans="1:730" x14ac:dyDescent="0.2">
      <c r="A132" s="32" t="s">
        <v>22</v>
      </c>
      <c r="B132" s="23"/>
      <c r="C132" s="63">
        <f>C131</f>
        <v>0</v>
      </c>
      <c r="D132" s="63">
        <f t="shared" si="41"/>
        <v>0</v>
      </c>
      <c r="E132" s="63">
        <f t="shared" si="41"/>
        <v>105.1</v>
      </c>
      <c r="F132" s="63">
        <f t="shared" si="41"/>
        <v>0</v>
      </c>
      <c r="G132" s="63">
        <f t="shared" si="41"/>
        <v>19.98</v>
      </c>
      <c r="H132" s="63">
        <f t="shared" si="41"/>
        <v>0</v>
      </c>
      <c r="I132" s="80"/>
      <c r="J132" s="80"/>
      <c r="K132" s="80"/>
      <c r="L132" s="80"/>
      <c r="M132" s="80"/>
      <c r="N132" s="80"/>
      <c r="S132" s="1"/>
      <c r="T132" s="1"/>
      <c r="U132" s="1"/>
      <c r="V132" s="1"/>
      <c r="W132" s="1"/>
      <c r="X132" s="1"/>
      <c r="Y132" s="1"/>
      <c r="Z132" s="1"/>
      <c r="AA132" s="1"/>
    </row>
    <row r="133" spans="1:730" ht="15.75" x14ac:dyDescent="0.2">
      <c r="A133" s="195" t="s">
        <v>157</v>
      </c>
      <c r="B133" s="196"/>
      <c r="C133" s="196"/>
      <c r="D133" s="196"/>
      <c r="E133" s="196"/>
      <c r="F133" s="196"/>
      <c r="G133" s="196"/>
      <c r="H133" s="196"/>
      <c r="I133" s="196"/>
      <c r="J133" s="196"/>
      <c r="K133" s="196"/>
      <c r="L133" s="196"/>
      <c r="M133" s="196"/>
      <c r="N133" s="197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  <c r="BS133" s="44"/>
      <c r="BT133" s="44"/>
      <c r="BU133" s="44"/>
      <c r="BV133" s="44"/>
      <c r="BW133" s="44"/>
      <c r="BX133" s="44"/>
      <c r="BY133" s="44"/>
      <c r="BZ133" s="44"/>
      <c r="CA133" s="44"/>
      <c r="CB133" s="44"/>
      <c r="CC133" s="44"/>
      <c r="CD133" s="44"/>
      <c r="CE133" s="44"/>
      <c r="CF133" s="44"/>
      <c r="CG133" s="44"/>
      <c r="CH133" s="44"/>
      <c r="CI133" s="44"/>
      <c r="CJ133" s="44"/>
      <c r="CK133" s="44"/>
      <c r="CL133" s="44"/>
      <c r="CM133" s="44"/>
      <c r="CN133" s="44"/>
      <c r="CO133" s="44"/>
      <c r="CP133" s="44"/>
      <c r="CQ133" s="44"/>
      <c r="CR133" s="44"/>
      <c r="CS133" s="44"/>
      <c r="CT133" s="44"/>
      <c r="CU133" s="44"/>
      <c r="CV133" s="44"/>
      <c r="CW133" s="44"/>
      <c r="CX133" s="44"/>
      <c r="CY133" s="44"/>
      <c r="CZ133" s="44"/>
      <c r="DA133" s="44"/>
      <c r="DB133" s="44"/>
      <c r="DC133" s="44"/>
      <c r="DD133" s="44"/>
      <c r="DE133" s="44"/>
      <c r="DF133" s="44"/>
      <c r="DG133" s="44"/>
      <c r="DH133" s="44"/>
      <c r="DI133" s="44"/>
      <c r="DJ133" s="44"/>
      <c r="DK133" s="44"/>
      <c r="DL133" s="44"/>
      <c r="DM133" s="44"/>
      <c r="DN133" s="44"/>
      <c r="DO133" s="44"/>
      <c r="DP133" s="44"/>
      <c r="DQ133" s="44"/>
      <c r="DR133" s="44"/>
      <c r="DS133" s="44"/>
      <c r="DT133" s="44"/>
      <c r="DU133" s="44"/>
      <c r="DV133" s="44"/>
      <c r="DW133" s="44"/>
      <c r="DX133" s="44"/>
      <c r="DY133" s="44"/>
      <c r="DZ133" s="44"/>
      <c r="EA133" s="44"/>
      <c r="EB133" s="44"/>
      <c r="EC133" s="44"/>
      <c r="ED133" s="44"/>
      <c r="EE133" s="44"/>
      <c r="EF133" s="44"/>
      <c r="EG133" s="44"/>
      <c r="EH133" s="44"/>
      <c r="EI133" s="44"/>
      <c r="EJ133" s="44"/>
      <c r="EK133" s="44"/>
      <c r="EL133" s="44"/>
      <c r="EM133" s="44"/>
      <c r="EN133" s="44"/>
      <c r="EO133" s="44"/>
      <c r="EP133" s="44"/>
      <c r="EQ133" s="44"/>
      <c r="ER133" s="44"/>
      <c r="ES133" s="44"/>
      <c r="ET133" s="44"/>
      <c r="EU133" s="44"/>
      <c r="EV133" s="44"/>
      <c r="EW133" s="44"/>
      <c r="EX133" s="44"/>
      <c r="EY133" s="44"/>
      <c r="EZ133" s="44"/>
      <c r="FA133" s="44"/>
      <c r="FB133" s="44"/>
      <c r="FC133" s="44"/>
      <c r="FD133" s="44"/>
      <c r="FE133" s="44"/>
      <c r="FF133" s="44"/>
      <c r="FG133" s="44"/>
      <c r="FH133" s="44"/>
      <c r="FI133" s="44"/>
      <c r="FJ133" s="44"/>
      <c r="FK133" s="44"/>
      <c r="FL133" s="44"/>
      <c r="FM133" s="44"/>
      <c r="FN133" s="44"/>
      <c r="FO133" s="44"/>
      <c r="FP133" s="44"/>
      <c r="FQ133" s="44"/>
      <c r="FR133" s="44"/>
      <c r="FS133" s="44"/>
      <c r="FT133" s="44"/>
      <c r="FU133" s="44"/>
      <c r="FV133" s="44"/>
      <c r="FW133" s="44"/>
      <c r="FX133" s="44"/>
      <c r="FY133" s="44"/>
      <c r="FZ133" s="44"/>
      <c r="GA133" s="44"/>
      <c r="GB133" s="44"/>
      <c r="GC133" s="44"/>
      <c r="GD133" s="44"/>
      <c r="GE133" s="44"/>
      <c r="GF133" s="44"/>
      <c r="GG133" s="44"/>
      <c r="GH133" s="44"/>
      <c r="GI133" s="44"/>
      <c r="GJ133" s="44"/>
      <c r="GK133" s="44"/>
      <c r="GL133" s="44"/>
      <c r="GM133" s="44"/>
      <c r="GN133" s="44"/>
      <c r="GO133" s="44"/>
      <c r="GP133" s="44"/>
      <c r="GQ133" s="44"/>
      <c r="GR133" s="44"/>
      <c r="GS133" s="44"/>
      <c r="GT133" s="44"/>
      <c r="GU133" s="44"/>
      <c r="GV133" s="44"/>
      <c r="GW133" s="44"/>
      <c r="GX133" s="44"/>
      <c r="GY133" s="44"/>
      <c r="GZ133" s="44"/>
      <c r="HA133" s="44"/>
      <c r="HB133" s="44"/>
      <c r="HC133" s="44"/>
      <c r="HD133" s="44"/>
      <c r="HE133" s="44"/>
      <c r="HF133" s="44"/>
      <c r="HG133" s="44"/>
      <c r="HH133" s="44"/>
      <c r="HI133" s="44"/>
      <c r="HJ133" s="44"/>
      <c r="HK133" s="44"/>
      <c r="HL133" s="44"/>
      <c r="HM133" s="44"/>
      <c r="HN133" s="44"/>
      <c r="HO133" s="44"/>
      <c r="HP133" s="44"/>
      <c r="HQ133" s="44"/>
      <c r="HR133" s="44"/>
      <c r="HS133" s="44"/>
      <c r="HT133" s="44"/>
      <c r="HU133" s="44"/>
      <c r="HV133" s="44"/>
      <c r="HW133" s="44"/>
      <c r="HX133" s="44"/>
      <c r="HY133" s="44"/>
      <c r="HZ133" s="44"/>
      <c r="IA133" s="44"/>
      <c r="IB133" s="44"/>
      <c r="IC133" s="44"/>
      <c r="ID133" s="44"/>
      <c r="IE133" s="44"/>
      <c r="IF133" s="44"/>
      <c r="IG133" s="44"/>
      <c r="IH133" s="44"/>
      <c r="II133" s="44"/>
      <c r="IJ133" s="44"/>
      <c r="IK133" s="44"/>
      <c r="IL133" s="44"/>
      <c r="IM133" s="44"/>
      <c r="IN133" s="44"/>
      <c r="IO133" s="44"/>
      <c r="IP133" s="44"/>
      <c r="IQ133" s="44"/>
      <c r="IR133" s="44"/>
      <c r="IS133" s="44"/>
      <c r="IT133" s="44"/>
      <c r="IU133" s="44"/>
      <c r="IV133" s="44"/>
      <c r="IW133" s="44"/>
      <c r="IX133" s="44"/>
      <c r="IY133" s="44"/>
      <c r="IZ133" s="44"/>
      <c r="JA133" s="44"/>
      <c r="JB133" s="44"/>
      <c r="JC133" s="44"/>
      <c r="JD133" s="44"/>
      <c r="JE133" s="44"/>
      <c r="JF133" s="44"/>
      <c r="JG133" s="44"/>
      <c r="JH133" s="44"/>
      <c r="JI133" s="44"/>
      <c r="JJ133" s="44"/>
      <c r="JK133" s="44"/>
      <c r="JL133" s="44"/>
      <c r="JM133" s="44"/>
      <c r="JN133" s="44"/>
      <c r="JO133" s="44"/>
      <c r="JP133" s="44"/>
      <c r="JQ133" s="44"/>
      <c r="JR133" s="44"/>
      <c r="JS133" s="44"/>
      <c r="JT133" s="44"/>
      <c r="JU133" s="44"/>
      <c r="JV133" s="44"/>
      <c r="JW133" s="44"/>
      <c r="JX133" s="44"/>
      <c r="JY133" s="44"/>
      <c r="JZ133" s="44"/>
      <c r="KA133" s="44"/>
      <c r="KB133" s="44"/>
      <c r="KC133" s="44"/>
      <c r="KD133" s="44"/>
      <c r="KE133" s="44"/>
      <c r="KF133" s="44"/>
      <c r="KG133" s="44"/>
      <c r="KH133" s="44"/>
      <c r="KI133" s="44"/>
      <c r="KJ133" s="44"/>
      <c r="KK133" s="44"/>
      <c r="KL133" s="44"/>
      <c r="KM133" s="44"/>
      <c r="KN133" s="44"/>
      <c r="KO133" s="44"/>
      <c r="KP133" s="44"/>
      <c r="KQ133" s="44"/>
      <c r="KR133" s="44"/>
      <c r="KS133" s="44"/>
      <c r="KT133" s="44"/>
      <c r="KU133" s="44"/>
      <c r="KV133" s="44"/>
      <c r="KW133" s="44"/>
      <c r="KX133" s="44"/>
      <c r="KY133" s="44"/>
      <c r="KZ133" s="44"/>
      <c r="LA133" s="44"/>
      <c r="LB133" s="44"/>
      <c r="LC133" s="44"/>
      <c r="LD133" s="44"/>
      <c r="LE133" s="44"/>
      <c r="LF133" s="44"/>
      <c r="LG133" s="44"/>
      <c r="LH133" s="44"/>
      <c r="LI133" s="44"/>
      <c r="LJ133" s="44"/>
      <c r="LK133" s="44"/>
      <c r="LL133" s="44"/>
      <c r="LM133" s="44"/>
      <c r="LN133" s="44"/>
      <c r="LO133" s="44"/>
      <c r="LP133" s="44"/>
      <c r="LQ133" s="44"/>
      <c r="LR133" s="44"/>
      <c r="LS133" s="44"/>
      <c r="LT133" s="44"/>
      <c r="LU133" s="44"/>
      <c r="LV133" s="44"/>
      <c r="LW133" s="44"/>
      <c r="LX133" s="44"/>
      <c r="LY133" s="44"/>
      <c r="LZ133" s="44"/>
      <c r="MA133" s="44"/>
      <c r="MB133" s="44"/>
      <c r="MC133" s="44"/>
      <c r="MD133" s="44"/>
      <c r="ME133" s="44"/>
      <c r="MF133" s="44"/>
      <c r="MG133" s="44"/>
      <c r="MH133" s="44"/>
      <c r="MI133" s="44"/>
      <c r="MJ133" s="44"/>
      <c r="MK133" s="44"/>
      <c r="ML133" s="44"/>
      <c r="MM133" s="44"/>
      <c r="MN133" s="44"/>
      <c r="MO133" s="44"/>
      <c r="MP133" s="44"/>
      <c r="MQ133" s="44"/>
      <c r="MR133" s="44"/>
      <c r="MS133" s="44"/>
      <c r="MT133" s="44"/>
      <c r="MU133" s="44"/>
      <c r="MV133" s="44"/>
      <c r="MW133" s="44"/>
      <c r="MX133" s="44"/>
      <c r="MY133" s="44"/>
      <c r="MZ133" s="44"/>
      <c r="NA133" s="44"/>
      <c r="NB133" s="44"/>
      <c r="NC133" s="44"/>
      <c r="ND133" s="44"/>
      <c r="NE133" s="44"/>
      <c r="NF133" s="44"/>
      <c r="NG133" s="44"/>
      <c r="NH133" s="44"/>
      <c r="NI133" s="44"/>
      <c r="NJ133" s="44"/>
      <c r="NK133" s="44"/>
      <c r="NL133" s="44"/>
      <c r="NM133" s="44"/>
      <c r="NN133" s="44"/>
      <c r="NO133" s="44"/>
      <c r="NP133" s="44"/>
      <c r="NQ133" s="44"/>
      <c r="NR133" s="44"/>
      <c r="NS133" s="44"/>
      <c r="NT133" s="44"/>
      <c r="NU133" s="44"/>
      <c r="NV133" s="44"/>
      <c r="NW133" s="44"/>
      <c r="NX133" s="44"/>
      <c r="NY133" s="44"/>
      <c r="NZ133" s="44"/>
      <c r="OA133" s="44"/>
      <c r="OB133" s="44"/>
      <c r="OC133" s="44"/>
      <c r="OD133" s="44"/>
      <c r="OE133" s="44"/>
      <c r="OF133" s="44"/>
      <c r="OG133" s="44"/>
      <c r="OH133" s="44"/>
      <c r="OI133" s="44"/>
      <c r="OJ133" s="44"/>
      <c r="OK133" s="44"/>
      <c r="OL133" s="44"/>
      <c r="OM133" s="44"/>
      <c r="ON133" s="44"/>
      <c r="OO133" s="44"/>
      <c r="OP133" s="44"/>
      <c r="OQ133" s="44"/>
      <c r="OR133" s="44"/>
      <c r="OS133" s="44"/>
      <c r="OT133" s="44"/>
      <c r="OU133" s="44"/>
      <c r="OV133" s="44"/>
      <c r="OW133" s="44"/>
      <c r="OX133" s="44"/>
      <c r="OY133" s="44"/>
      <c r="OZ133" s="44"/>
      <c r="PA133" s="44"/>
      <c r="PB133" s="44"/>
      <c r="PC133" s="44"/>
      <c r="PD133" s="44"/>
      <c r="PE133" s="44"/>
      <c r="PF133" s="44"/>
      <c r="PG133" s="44"/>
      <c r="PH133" s="44"/>
      <c r="PI133" s="44"/>
      <c r="PJ133" s="44"/>
      <c r="PK133" s="44"/>
      <c r="PL133" s="44"/>
      <c r="PM133" s="44"/>
      <c r="PN133" s="44"/>
      <c r="PO133" s="44"/>
      <c r="PP133" s="44"/>
      <c r="PQ133" s="44"/>
      <c r="PR133" s="44"/>
      <c r="PS133" s="44"/>
      <c r="PT133" s="44"/>
      <c r="PU133" s="44"/>
      <c r="PV133" s="44"/>
      <c r="PW133" s="44"/>
      <c r="PX133" s="44"/>
      <c r="PY133" s="44"/>
      <c r="PZ133" s="44"/>
      <c r="QA133" s="44"/>
      <c r="QB133" s="44"/>
      <c r="QC133" s="44"/>
      <c r="QD133" s="44"/>
      <c r="QE133" s="44"/>
      <c r="QF133" s="44"/>
      <c r="QG133" s="44"/>
      <c r="QH133" s="44"/>
      <c r="QI133" s="44"/>
      <c r="QJ133" s="44"/>
      <c r="QK133" s="44"/>
      <c r="QL133" s="44"/>
      <c r="QM133" s="44"/>
      <c r="QN133" s="44"/>
      <c r="QO133" s="44"/>
      <c r="QP133" s="44"/>
      <c r="QQ133" s="44"/>
      <c r="QR133" s="44"/>
      <c r="QS133" s="44"/>
      <c r="QT133" s="44"/>
      <c r="QU133" s="44"/>
      <c r="QV133" s="44"/>
      <c r="QW133" s="44"/>
      <c r="QX133" s="44"/>
      <c r="QY133" s="44"/>
      <c r="QZ133" s="44"/>
      <c r="RA133" s="44"/>
      <c r="RB133" s="44"/>
      <c r="RC133" s="44"/>
      <c r="RD133" s="44"/>
      <c r="RE133" s="44"/>
      <c r="RF133" s="44"/>
      <c r="RG133" s="44"/>
      <c r="RH133" s="44"/>
      <c r="RI133" s="44"/>
      <c r="RJ133" s="44"/>
      <c r="RK133" s="44"/>
      <c r="RL133" s="44"/>
      <c r="RM133" s="44"/>
      <c r="RN133" s="44"/>
      <c r="RO133" s="44"/>
      <c r="RP133" s="44"/>
      <c r="RQ133" s="44"/>
      <c r="RR133" s="44"/>
      <c r="RS133" s="44"/>
      <c r="RT133" s="44"/>
      <c r="RU133" s="44"/>
      <c r="RV133" s="44"/>
      <c r="RW133" s="44"/>
      <c r="RX133" s="44"/>
      <c r="RY133" s="44"/>
      <c r="RZ133" s="44"/>
      <c r="SA133" s="44"/>
      <c r="SB133" s="44"/>
      <c r="SC133" s="44"/>
      <c r="SD133" s="44"/>
      <c r="SE133" s="44"/>
      <c r="SF133" s="44"/>
      <c r="SG133" s="44"/>
      <c r="SH133" s="44"/>
      <c r="SI133" s="44"/>
      <c r="SJ133" s="44"/>
      <c r="SK133" s="44"/>
      <c r="SL133" s="44"/>
      <c r="SM133" s="44"/>
      <c r="SN133" s="44"/>
      <c r="SO133" s="44"/>
      <c r="SP133" s="44"/>
      <c r="SQ133" s="44"/>
      <c r="SR133" s="44"/>
      <c r="SS133" s="44"/>
      <c r="ST133" s="44"/>
      <c r="SU133" s="44"/>
      <c r="SV133" s="44"/>
      <c r="SW133" s="44"/>
      <c r="SX133" s="44"/>
      <c r="SY133" s="44"/>
      <c r="SZ133" s="44"/>
      <c r="TA133" s="44"/>
      <c r="TB133" s="44"/>
      <c r="TC133" s="44"/>
      <c r="TD133" s="44"/>
      <c r="TE133" s="44"/>
      <c r="TF133" s="44"/>
      <c r="TG133" s="44"/>
      <c r="TH133" s="44"/>
      <c r="TI133" s="44"/>
      <c r="TJ133" s="44"/>
      <c r="TK133" s="44"/>
      <c r="TL133" s="44"/>
      <c r="TM133" s="44"/>
      <c r="TN133" s="44"/>
      <c r="TO133" s="44"/>
      <c r="TP133" s="44"/>
      <c r="TQ133" s="44"/>
      <c r="TR133" s="44"/>
      <c r="TS133" s="44"/>
      <c r="TT133" s="44"/>
      <c r="TU133" s="44"/>
      <c r="TV133" s="44"/>
      <c r="TW133" s="44"/>
      <c r="TX133" s="44"/>
      <c r="TY133" s="44"/>
      <c r="TZ133" s="44"/>
      <c r="UA133" s="44"/>
      <c r="UB133" s="44"/>
      <c r="UC133" s="44"/>
      <c r="UD133" s="44"/>
      <c r="UE133" s="44"/>
      <c r="UF133" s="44"/>
      <c r="UG133" s="44"/>
      <c r="UH133" s="44"/>
      <c r="UI133" s="44"/>
      <c r="UJ133" s="44"/>
      <c r="UK133" s="44"/>
      <c r="UL133" s="44"/>
      <c r="UM133" s="44"/>
      <c r="UN133" s="44"/>
      <c r="UO133" s="44"/>
      <c r="UP133" s="44"/>
      <c r="UQ133" s="44"/>
      <c r="UR133" s="44"/>
      <c r="US133" s="44"/>
      <c r="UT133" s="44"/>
      <c r="UU133" s="44"/>
      <c r="UV133" s="44"/>
      <c r="UW133" s="44"/>
      <c r="UX133" s="44"/>
      <c r="UY133" s="44"/>
      <c r="UZ133" s="44"/>
      <c r="VA133" s="44"/>
      <c r="VB133" s="44"/>
      <c r="VC133" s="44"/>
      <c r="VD133" s="44"/>
      <c r="VE133" s="44"/>
      <c r="VF133" s="44"/>
      <c r="VG133" s="44"/>
      <c r="VH133" s="44"/>
      <c r="VI133" s="44"/>
      <c r="VJ133" s="44"/>
      <c r="VK133" s="44"/>
      <c r="VL133" s="44"/>
      <c r="VM133" s="44"/>
      <c r="VN133" s="44"/>
      <c r="VO133" s="44"/>
      <c r="VP133" s="44"/>
      <c r="VQ133" s="44"/>
      <c r="VR133" s="44"/>
      <c r="VS133" s="44"/>
      <c r="VT133" s="44"/>
      <c r="VU133" s="44"/>
      <c r="VV133" s="44"/>
      <c r="VW133" s="44"/>
      <c r="VX133" s="44"/>
      <c r="VY133" s="44"/>
      <c r="VZ133" s="44"/>
      <c r="WA133" s="44"/>
      <c r="WB133" s="44"/>
      <c r="WC133" s="44"/>
      <c r="WD133" s="44"/>
      <c r="WE133" s="44"/>
      <c r="WF133" s="44"/>
      <c r="WG133" s="44"/>
      <c r="WH133" s="44"/>
      <c r="WI133" s="44"/>
      <c r="WJ133" s="44"/>
      <c r="WK133" s="44"/>
      <c r="WL133" s="44"/>
      <c r="WM133" s="44"/>
      <c r="WN133" s="44"/>
      <c r="WO133" s="44"/>
      <c r="WP133" s="44"/>
      <c r="WQ133" s="44"/>
      <c r="WR133" s="44"/>
      <c r="WS133" s="44"/>
      <c r="WT133" s="44"/>
      <c r="WU133" s="44"/>
      <c r="WV133" s="44"/>
      <c r="WW133" s="44"/>
      <c r="WX133" s="44"/>
      <c r="WY133" s="44"/>
      <c r="WZ133" s="44"/>
      <c r="XA133" s="44"/>
      <c r="XB133" s="44"/>
      <c r="XC133" s="44"/>
      <c r="XD133" s="44"/>
      <c r="XE133" s="44"/>
      <c r="XF133" s="44"/>
      <c r="XG133" s="44"/>
      <c r="XH133" s="44"/>
      <c r="XI133" s="44"/>
      <c r="XJ133" s="44"/>
      <c r="XK133" s="44"/>
      <c r="XL133" s="44"/>
      <c r="XM133" s="44"/>
      <c r="XN133" s="44"/>
      <c r="XO133" s="44"/>
      <c r="XP133" s="44"/>
      <c r="XQ133" s="44"/>
      <c r="XR133" s="44"/>
      <c r="XS133" s="44"/>
      <c r="XT133" s="44"/>
      <c r="XU133" s="44"/>
      <c r="XV133" s="44"/>
      <c r="XW133" s="44"/>
      <c r="XX133" s="44"/>
      <c r="XY133" s="44"/>
      <c r="XZ133" s="44"/>
      <c r="YA133" s="44"/>
      <c r="YB133" s="44"/>
      <c r="YC133" s="44"/>
      <c r="YD133" s="44"/>
      <c r="YE133" s="44"/>
      <c r="YF133" s="44"/>
      <c r="YG133" s="44"/>
      <c r="YH133" s="44"/>
      <c r="YI133" s="44"/>
      <c r="YJ133" s="44"/>
      <c r="YK133" s="44"/>
      <c r="YL133" s="44"/>
      <c r="YM133" s="44"/>
      <c r="YN133" s="44"/>
      <c r="YO133" s="44"/>
      <c r="YP133" s="44"/>
      <c r="YQ133" s="44"/>
      <c r="YR133" s="44"/>
      <c r="YS133" s="44"/>
      <c r="YT133" s="44"/>
      <c r="YU133" s="44"/>
      <c r="YV133" s="44"/>
      <c r="YW133" s="44"/>
      <c r="YX133" s="44"/>
      <c r="YY133" s="44"/>
      <c r="YZ133" s="44"/>
      <c r="ZA133" s="44"/>
      <c r="ZB133" s="44"/>
      <c r="ZC133" s="44"/>
      <c r="ZD133" s="44"/>
      <c r="ZE133" s="44"/>
      <c r="ZF133" s="44"/>
      <c r="ZG133" s="44"/>
      <c r="ZH133" s="44"/>
      <c r="ZI133" s="44"/>
      <c r="ZJ133" s="44"/>
      <c r="ZK133" s="44"/>
      <c r="ZL133" s="44"/>
      <c r="ZM133" s="44"/>
      <c r="ZN133" s="44"/>
      <c r="ZO133" s="44"/>
      <c r="ZP133" s="44"/>
      <c r="ZQ133" s="44"/>
      <c r="ZR133" s="44"/>
      <c r="ZS133" s="44"/>
      <c r="ZT133" s="44"/>
      <c r="ZU133" s="44"/>
      <c r="ZV133" s="44"/>
      <c r="ZW133" s="44"/>
      <c r="ZX133" s="44"/>
      <c r="ZY133" s="44"/>
      <c r="ZZ133" s="44"/>
      <c r="AAA133" s="44"/>
      <c r="AAB133" s="44"/>
      <c r="AAC133" s="44"/>
      <c r="AAD133" s="44"/>
      <c r="AAE133" s="44"/>
      <c r="AAF133" s="44"/>
      <c r="AAG133" s="44"/>
      <c r="AAH133" s="44"/>
      <c r="AAI133" s="44"/>
      <c r="AAJ133" s="44"/>
      <c r="AAK133" s="44"/>
      <c r="AAL133" s="44"/>
      <c r="AAM133" s="44"/>
      <c r="AAN133" s="44"/>
      <c r="AAO133" s="44"/>
      <c r="AAP133" s="44"/>
      <c r="AAQ133" s="44"/>
      <c r="AAR133" s="44"/>
      <c r="AAS133" s="44"/>
      <c r="AAT133" s="44"/>
      <c r="AAU133" s="44"/>
      <c r="AAV133" s="44"/>
      <c r="AAW133" s="44"/>
      <c r="AAX133" s="44"/>
      <c r="AAY133" s="44"/>
      <c r="AAZ133" s="44"/>
      <c r="ABA133" s="44"/>
      <c r="ABB133" s="44"/>
    </row>
    <row r="134" spans="1:730" x14ac:dyDescent="0.2">
      <c r="A134" s="190" t="s">
        <v>33</v>
      </c>
      <c r="B134" s="190"/>
      <c r="C134" s="190"/>
      <c r="D134" s="190"/>
      <c r="E134" s="190"/>
      <c r="F134" s="190"/>
      <c r="G134" s="190"/>
      <c r="H134" s="190"/>
      <c r="I134" s="190"/>
      <c r="J134" s="190"/>
      <c r="K134" s="190"/>
      <c r="L134" s="190"/>
      <c r="M134" s="190"/>
      <c r="N134" s="190"/>
      <c r="S134" s="1"/>
      <c r="T134" s="1"/>
      <c r="U134" s="1"/>
      <c r="V134" s="1"/>
      <c r="W134" s="1"/>
      <c r="X134" s="1"/>
      <c r="Y134" s="1"/>
      <c r="Z134" s="1"/>
      <c r="AA134" s="1"/>
    </row>
    <row r="135" spans="1:730" x14ac:dyDescent="0.2">
      <c r="A135" s="190" t="s">
        <v>34</v>
      </c>
      <c r="B135" s="190"/>
      <c r="C135" s="190"/>
      <c r="D135" s="190"/>
      <c r="E135" s="190"/>
      <c r="F135" s="190"/>
      <c r="G135" s="190"/>
      <c r="H135" s="190"/>
      <c r="I135" s="190"/>
      <c r="J135" s="190"/>
      <c r="K135" s="190"/>
      <c r="L135" s="190"/>
      <c r="M135" s="190"/>
      <c r="N135" s="190"/>
      <c r="S135" s="1"/>
      <c r="T135" s="1"/>
      <c r="U135" s="1"/>
      <c r="V135" s="1"/>
      <c r="W135" s="1"/>
      <c r="X135" s="1"/>
      <c r="Y135" s="1"/>
      <c r="Z135" s="1"/>
      <c r="AA135" s="1"/>
    </row>
    <row r="136" spans="1:730" ht="51" x14ac:dyDescent="0.2">
      <c r="A136" s="170" t="s">
        <v>135</v>
      </c>
      <c r="B136" s="169" t="s">
        <v>137</v>
      </c>
      <c r="C136" s="19">
        <v>100</v>
      </c>
      <c r="D136" s="19"/>
      <c r="E136" s="19">
        <v>80</v>
      </c>
      <c r="F136" s="19"/>
      <c r="G136" s="19"/>
      <c r="H136" s="19"/>
      <c r="I136" s="19"/>
      <c r="J136" s="19"/>
      <c r="K136" s="19"/>
      <c r="L136" s="78"/>
      <c r="M136" s="78"/>
      <c r="N136" s="78"/>
      <c r="S136" s="1"/>
      <c r="T136" s="1"/>
      <c r="U136" s="1"/>
      <c r="V136" s="1"/>
      <c r="W136" s="1"/>
      <c r="X136" s="1"/>
      <c r="Y136" s="1"/>
      <c r="Z136" s="1"/>
      <c r="AA136" s="1"/>
    </row>
    <row r="137" spans="1:730" ht="38.25" x14ac:dyDescent="0.2">
      <c r="A137" s="170" t="s">
        <v>136</v>
      </c>
      <c r="B137" s="169" t="s">
        <v>138</v>
      </c>
      <c r="C137" s="19">
        <v>10</v>
      </c>
      <c r="D137" s="19"/>
      <c r="E137" s="19">
        <v>10</v>
      </c>
      <c r="F137" s="168"/>
      <c r="G137" s="19">
        <v>10</v>
      </c>
      <c r="H137" s="19"/>
      <c r="I137" s="19"/>
      <c r="J137" s="19"/>
      <c r="K137" s="19"/>
      <c r="L137" s="19"/>
      <c r="M137" s="19"/>
      <c r="N137" s="19"/>
      <c r="S137" s="1"/>
      <c r="T137" s="1"/>
      <c r="U137" s="1"/>
      <c r="V137" s="1"/>
      <c r="W137" s="1"/>
      <c r="X137" s="1"/>
      <c r="Y137" s="1"/>
      <c r="Z137" s="1"/>
      <c r="AA137" s="1"/>
    </row>
    <row r="138" spans="1:730" x14ac:dyDescent="0.2">
      <c r="A138" s="72" t="s">
        <v>61</v>
      </c>
      <c r="B138" s="169"/>
      <c r="C138" s="19">
        <f>C136+C137</f>
        <v>110</v>
      </c>
      <c r="D138" s="19">
        <f t="shared" ref="D138:H138" si="42">D136+D137</f>
        <v>0</v>
      </c>
      <c r="E138" s="19">
        <f t="shared" si="42"/>
        <v>90</v>
      </c>
      <c r="F138" s="19">
        <f t="shared" si="42"/>
        <v>0</v>
      </c>
      <c r="G138" s="19">
        <f t="shared" si="42"/>
        <v>10</v>
      </c>
      <c r="H138" s="19">
        <f t="shared" si="42"/>
        <v>0</v>
      </c>
      <c r="I138" s="19"/>
      <c r="J138" s="19"/>
      <c r="K138" s="19"/>
      <c r="L138" s="19"/>
      <c r="M138" s="19"/>
      <c r="N138" s="19"/>
      <c r="S138" s="1"/>
      <c r="T138" s="1"/>
      <c r="U138" s="1"/>
      <c r="V138" s="1"/>
      <c r="W138" s="1"/>
      <c r="X138" s="1"/>
      <c r="Y138" s="1"/>
      <c r="Z138" s="1"/>
      <c r="AA138" s="1"/>
    </row>
    <row r="139" spans="1:730" x14ac:dyDescent="0.2">
      <c r="A139" s="26" t="s">
        <v>77</v>
      </c>
      <c r="B139" s="6"/>
      <c r="C139" s="86">
        <f t="shared" ref="C139:D139" si="43">C136</f>
        <v>100</v>
      </c>
      <c r="D139" s="86">
        <f t="shared" si="43"/>
        <v>0</v>
      </c>
      <c r="E139" s="86">
        <f>E136+E137</f>
        <v>90</v>
      </c>
      <c r="F139" s="86">
        <f t="shared" ref="F139:H139" si="44">F136+F137</f>
        <v>0</v>
      </c>
      <c r="G139" s="86">
        <f t="shared" si="44"/>
        <v>10</v>
      </c>
      <c r="H139" s="86">
        <f t="shared" si="44"/>
        <v>0</v>
      </c>
      <c r="I139" s="30"/>
      <c r="J139" s="30"/>
      <c r="K139" s="30"/>
      <c r="L139" s="30"/>
      <c r="M139" s="30"/>
      <c r="N139" s="30"/>
      <c r="S139" s="1"/>
      <c r="T139" s="1"/>
      <c r="U139" s="1"/>
      <c r="V139" s="1"/>
      <c r="W139" s="1"/>
      <c r="X139" s="1"/>
      <c r="Y139" s="1"/>
      <c r="Z139" s="1"/>
      <c r="AA139" s="1"/>
    </row>
    <row r="140" spans="1:730" x14ac:dyDescent="0.2">
      <c r="A140" s="26"/>
      <c r="B140" s="6"/>
      <c r="C140" s="86"/>
      <c r="D140" s="86"/>
      <c r="E140" s="86"/>
      <c r="F140" s="86"/>
      <c r="G140" s="86"/>
      <c r="H140" s="86"/>
      <c r="I140" s="30"/>
      <c r="J140" s="30"/>
      <c r="K140" s="30"/>
      <c r="L140" s="30"/>
      <c r="M140" s="30"/>
      <c r="N140" s="30"/>
      <c r="S140" s="1"/>
      <c r="T140" s="1"/>
      <c r="U140" s="1"/>
      <c r="V140" s="1"/>
      <c r="W140" s="1"/>
      <c r="X140" s="1"/>
      <c r="Y140" s="1"/>
      <c r="Z140" s="1"/>
      <c r="AA140" s="1"/>
    </row>
    <row r="141" spans="1:730" ht="34.5" customHeight="1" x14ac:dyDescent="0.2">
      <c r="A141" s="191" t="s">
        <v>158</v>
      </c>
      <c r="B141" s="191"/>
      <c r="C141" s="191"/>
      <c r="D141" s="191"/>
      <c r="E141" s="191"/>
      <c r="F141" s="191"/>
      <c r="G141" s="191"/>
      <c r="H141" s="191"/>
      <c r="I141" s="191"/>
      <c r="J141" s="191"/>
      <c r="K141" s="191"/>
      <c r="L141" s="191"/>
      <c r="M141" s="191"/>
      <c r="N141" s="191"/>
      <c r="S141" s="1"/>
      <c r="T141" s="1"/>
      <c r="U141" s="1"/>
      <c r="V141" s="1"/>
      <c r="W141" s="1"/>
      <c r="X141" s="1"/>
      <c r="Y141" s="1"/>
      <c r="Z141" s="1"/>
      <c r="AA141" s="1"/>
    </row>
    <row r="142" spans="1:730" ht="31.5" customHeight="1" x14ac:dyDescent="0.2">
      <c r="A142" s="190" t="s">
        <v>45</v>
      </c>
      <c r="B142" s="190"/>
      <c r="C142" s="190"/>
      <c r="D142" s="190"/>
      <c r="E142" s="190"/>
      <c r="F142" s="190"/>
      <c r="G142" s="190"/>
      <c r="H142" s="190"/>
      <c r="I142" s="190"/>
      <c r="J142" s="190"/>
      <c r="K142" s="190"/>
      <c r="L142" s="190"/>
      <c r="M142" s="190"/>
      <c r="N142" s="190"/>
      <c r="S142" s="1"/>
      <c r="T142" s="1"/>
      <c r="U142" s="1"/>
      <c r="V142" s="1"/>
      <c r="W142" s="1"/>
      <c r="X142" s="1"/>
      <c r="Y142" s="1"/>
      <c r="Z142" s="1"/>
      <c r="AA142" s="1"/>
    </row>
    <row r="143" spans="1:730" ht="45" customHeight="1" x14ac:dyDescent="0.2">
      <c r="A143" s="190" t="s">
        <v>46</v>
      </c>
      <c r="B143" s="190"/>
      <c r="C143" s="190"/>
      <c r="D143" s="190"/>
      <c r="E143" s="190"/>
      <c r="F143" s="190"/>
      <c r="G143" s="190"/>
      <c r="H143" s="190"/>
      <c r="I143" s="190"/>
      <c r="J143" s="190"/>
      <c r="K143" s="190"/>
      <c r="L143" s="190"/>
      <c r="M143" s="190"/>
      <c r="N143" s="190"/>
      <c r="S143" s="1"/>
      <c r="T143" s="1"/>
      <c r="U143" s="1"/>
      <c r="V143" s="1"/>
      <c r="W143" s="1"/>
      <c r="X143" s="1"/>
      <c r="Y143" s="1"/>
      <c r="Z143" s="1"/>
      <c r="AA143" s="1"/>
    </row>
    <row r="144" spans="1:730" ht="19.5" customHeight="1" x14ac:dyDescent="0.2">
      <c r="A144" s="203" t="s">
        <v>47</v>
      </c>
      <c r="B144" s="203"/>
      <c r="C144" s="203"/>
      <c r="D144" s="203"/>
      <c r="E144" s="203"/>
      <c r="F144" s="203"/>
      <c r="G144" s="203"/>
      <c r="H144" s="203"/>
      <c r="I144" s="203"/>
      <c r="J144" s="203"/>
      <c r="K144" s="203"/>
      <c r="L144" s="203"/>
      <c r="M144" s="203"/>
      <c r="N144" s="203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51" x14ac:dyDescent="0.2">
      <c r="A145" s="170" t="s">
        <v>48</v>
      </c>
      <c r="B145" s="170" t="s">
        <v>17</v>
      </c>
      <c r="C145" s="19">
        <v>20</v>
      </c>
      <c r="D145" s="19"/>
      <c r="E145" s="19">
        <v>20</v>
      </c>
      <c r="F145" s="19"/>
      <c r="G145" s="8">
        <v>20</v>
      </c>
      <c r="H145" s="37"/>
      <c r="I145" s="170"/>
      <c r="J145" s="170"/>
      <c r="K145" s="170"/>
      <c r="L145" s="170"/>
      <c r="M145" s="170"/>
      <c r="N145" s="169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51" x14ac:dyDescent="0.2">
      <c r="A146" s="170" t="s">
        <v>49</v>
      </c>
      <c r="B146" s="170" t="s">
        <v>17</v>
      </c>
      <c r="C146" s="19">
        <v>20</v>
      </c>
      <c r="D146" s="19"/>
      <c r="E146" s="19">
        <v>20</v>
      </c>
      <c r="F146" s="19"/>
      <c r="G146" s="19">
        <v>12.721030000000001</v>
      </c>
      <c r="H146" s="169"/>
      <c r="I146" s="169"/>
      <c r="J146" s="169"/>
      <c r="K146" s="169"/>
      <c r="L146" s="169"/>
      <c r="M146" s="169"/>
      <c r="N146" s="169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 x14ac:dyDescent="0.2">
      <c r="A147" s="103" t="s">
        <v>20</v>
      </c>
      <c r="B147" s="103"/>
      <c r="C147" s="116">
        <f t="shared" ref="C147:H147" si="45">C145+C146</f>
        <v>40</v>
      </c>
      <c r="D147" s="116">
        <f t="shared" si="45"/>
        <v>0</v>
      </c>
      <c r="E147" s="116">
        <f t="shared" si="45"/>
        <v>40</v>
      </c>
      <c r="F147" s="116">
        <f t="shared" si="45"/>
        <v>0</v>
      </c>
      <c r="G147" s="116">
        <f t="shared" si="45"/>
        <v>32.721029999999999</v>
      </c>
      <c r="H147" s="116">
        <f t="shared" si="45"/>
        <v>0</v>
      </c>
      <c r="I147" s="117"/>
      <c r="J147" s="117"/>
      <c r="K147" s="117"/>
      <c r="L147" s="117"/>
      <c r="M147" s="117"/>
      <c r="N147" s="117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8.75" customHeight="1" x14ac:dyDescent="0.2">
      <c r="A148" s="203" t="s">
        <v>50</v>
      </c>
      <c r="B148" s="203"/>
      <c r="C148" s="203"/>
      <c r="D148" s="203"/>
      <c r="E148" s="203"/>
      <c r="F148" s="203"/>
      <c r="G148" s="203"/>
      <c r="H148" s="203"/>
      <c r="I148" s="203"/>
      <c r="J148" s="203"/>
      <c r="K148" s="203"/>
      <c r="L148" s="203"/>
      <c r="M148" s="203"/>
      <c r="N148" s="203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02" x14ac:dyDescent="0.2">
      <c r="A149" s="38" t="s">
        <v>51</v>
      </c>
      <c r="B149" s="170" t="s">
        <v>17</v>
      </c>
      <c r="C149" s="10">
        <f>C150+C151+C152</f>
        <v>100</v>
      </c>
      <c r="D149" s="10">
        <f t="shared" ref="D149:G149" si="46">D150+D151+D152</f>
        <v>0</v>
      </c>
      <c r="E149" s="10">
        <f t="shared" si="46"/>
        <v>100</v>
      </c>
      <c r="F149" s="10">
        <f t="shared" si="46"/>
        <v>0</v>
      </c>
      <c r="G149" s="10">
        <f t="shared" si="46"/>
        <v>100</v>
      </c>
      <c r="H149" s="7"/>
      <c r="I149" s="6"/>
      <c r="J149" s="6"/>
      <c r="K149" s="6"/>
      <c r="L149" s="6"/>
      <c r="M149" s="6"/>
      <c r="N149" s="6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x14ac:dyDescent="0.2">
      <c r="A150" s="38" t="s">
        <v>101</v>
      </c>
      <c r="B150" s="170"/>
      <c r="C150" s="10">
        <v>100</v>
      </c>
      <c r="D150" s="7"/>
      <c r="E150" s="10">
        <v>100</v>
      </c>
      <c r="F150" s="7"/>
      <c r="G150" s="19">
        <v>50</v>
      </c>
      <c r="H150" s="7"/>
      <c r="I150" s="6"/>
      <c r="J150" s="6"/>
      <c r="K150" s="6"/>
      <c r="L150" s="6"/>
      <c r="M150" s="6"/>
      <c r="N150" s="6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x14ac:dyDescent="0.2">
      <c r="A151" s="38" t="s">
        <v>112</v>
      </c>
      <c r="B151" s="170"/>
      <c r="C151" s="10"/>
      <c r="D151" s="7"/>
      <c r="E151" s="10"/>
      <c r="F151" s="7"/>
      <c r="G151" s="19">
        <v>50</v>
      </c>
      <c r="H151" s="7"/>
      <c r="I151" s="6"/>
      <c r="J151" s="6"/>
      <c r="K151" s="6"/>
      <c r="L151" s="6"/>
      <c r="M151" s="6"/>
      <c r="N151" s="6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x14ac:dyDescent="0.2">
      <c r="A152" s="38" t="s">
        <v>142</v>
      </c>
      <c r="B152" s="170"/>
      <c r="C152" s="10"/>
      <c r="D152" s="7"/>
      <c r="E152" s="10"/>
      <c r="F152" s="7"/>
      <c r="G152" s="19"/>
      <c r="H152" s="7"/>
      <c r="I152" s="6"/>
      <c r="J152" s="6"/>
      <c r="K152" s="6"/>
      <c r="L152" s="6"/>
      <c r="M152" s="6"/>
      <c r="N152" s="6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x14ac:dyDescent="0.2">
      <c r="A153" s="103" t="s">
        <v>21</v>
      </c>
      <c r="B153" s="103"/>
      <c r="C153" s="104">
        <f>C150+C151+C152</f>
        <v>100</v>
      </c>
      <c r="D153" s="104">
        <f t="shared" ref="D153:H153" si="47">D150+D151+D152</f>
        <v>0</v>
      </c>
      <c r="E153" s="104">
        <f t="shared" si="47"/>
        <v>100</v>
      </c>
      <c r="F153" s="104">
        <f t="shared" si="47"/>
        <v>0</v>
      </c>
      <c r="G153" s="104">
        <f t="shared" si="47"/>
        <v>100</v>
      </c>
      <c r="H153" s="104">
        <f t="shared" si="47"/>
        <v>0</v>
      </c>
      <c r="I153" s="26"/>
      <c r="J153" s="6"/>
      <c r="K153" s="6"/>
      <c r="L153" s="6"/>
      <c r="M153" s="6"/>
      <c r="N153" s="6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8" customHeight="1" x14ac:dyDescent="0.2">
      <c r="A154" s="203" t="s">
        <v>52</v>
      </c>
      <c r="B154" s="203"/>
      <c r="C154" s="203"/>
      <c r="D154" s="203"/>
      <c r="E154" s="203"/>
      <c r="F154" s="203"/>
      <c r="G154" s="203"/>
      <c r="H154" s="203"/>
      <c r="I154" s="203"/>
      <c r="J154" s="203"/>
      <c r="K154" s="203"/>
      <c r="L154" s="203"/>
      <c r="M154" s="203"/>
      <c r="N154" s="203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76.5" x14ac:dyDescent="0.2">
      <c r="A155" s="38" t="s">
        <v>53</v>
      </c>
      <c r="B155" s="170" t="s">
        <v>17</v>
      </c>
      <c r="C155" s="10">
        <v>50</v>
      </c>
      <c r="D155" s="7"/>
      <c r="E155" s="10">
        <v>50</v>
      </c>
      <c r="F155" s="7"/>
      <c r="G155" s="8"/>
      <c r="H155" s="7"/>
      <c r="I155" s="7"/>
      <c r="J155" s="175"/>
      <c r="K155" s="175"/>
      <c r="L155" s="175"/>
      <c r="M155" s="175"/>
      <c r="N155" s="175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x14ac:dyDescent="0.2">
      <c r="A156" s="119" t="s">
        <v>54</v>
      </c>
      <c r="B156" s="103"/>
      <c r="C156" s="120">
        <f>C155</f>
        <v>50</v>
      </c>
      <c r="D156" s="120">
        <f t="shared" ref="D156:H156" si="48">D155</f>
        <v>0</v>
      </c>
      <c r="E156" s="120">
        <f t="shared" si="48"/>
        <v>50</v>
      </c>
      <c r="F156" s="120">
        <f t="shared" si="48"/>
        <v>0</v>
      </c>
      <c r="G156" s="120">
        <f t="shared" si="48"/>
        <v>0</v>
      </c>
      <c r="H156" s="120">
        <f t="shared" si="48"/>
        <v>0</v>
      </c>
      <c r="I156" s="7"/>
      <c r="J156" s="175"/>
      <c r="K156" s="175"/>
      <c r="L156" s="175"/>
      <c r="M156" s="175"/>
      <c r="N156" s="175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x14ac:dyDescent="0.2">
      <c r="A157" s="55" t="s">
        <v>76</v>
      </c>
      <c r="B157" s="59"/>
      <c r="C157" s="60">
        <f t="shared" ref="C157:H157" si="49">C147+C150+C156</f>
        <v>190</v>
      </c>
      <c r="D157" s="60">
        <f t="shared" si="49"/>
        <v>0</v>
      </c>
      <c r="E157" s="60">
        <f t="shared" si="49"/>
        <v>190</v>
      </c>
      <c r="F157" s="60">
        <f t="shared" si="49"/>
        <v>0</v>
      </c>
      <c r="G157" s="60">
        <f t="shared" si="49"/>
        <v>82.721029999999999</v>
      </c>
      <c r="H157" s="60">
        <f t="shared" si="49"/>
        <v>0</v>
      </c>
      <c r="I157" s="57"/>
      <c r="J157" s="57"/>
      <c r="K157" s="57"/>
      <c r="L157" s="57"/>
      <c r="M157" s="57"/>
      <c r="N157" s="57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x14ac:dyDescent="0.2">
      <c r="A158" s="55" t="s">
        <v>26</v>
      </c>
      <c r="B158" s="59"/>
      <c r="C158" s="139">
        <f>C151</f>
        <v>0</v>
      </c>
      <c r="D158" s="139">
        <f t="shared" ref="D158:H159" si="50">D151</f>
        <v>0</v>
      </c>
      <c r="E158" s="139">
        <f t="shared" si="50"/>
        <v>0</v>
      </c>
      <c r="F158" s="139">
        <f t="shared" si="50"/>
        <v>0</v>
      </c>
      <c r="G158" s="139">
        <f t="shared" si="50"/>
        <v>50</v>
      </c>
      <c r="H158" s="139">
        <f t="shared" si="50"/>
        <v>0</v>
      </c>
      <c r="I158" s="57"/>
      <c r="J158" s="57"/>
      <c r="K158" s="57"/>
      <c r="L158" s="57"/>
      <c r="M158" s="57"/>
      <c r="N158" s="57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x14ac:dyDescent="0.2">
      <c r="A159" s="55" t="s">
        <v>66</v>
      </c>
      <c r="B159" s="59"/>
      <c r="C159" s="139">
        <f>C152</f>
        <v>0</v>
      </c>
      <c r="D159" s="139">
        <f t="shared" si="50"/>
        <v>0</v>
      </c>
      <c r="E159" s="139">
        <f t="shared" si="50"/>
        <v>0</v>
      </c>
      <c r="F159" s="139">
        <f t="shared" si="50"/>
        <v>0</v>
      </c>
      <c r="G159" s="139">
        <f t="shared" si="50"/>
        <v>0</v>
      </c>
      <c r="H159" s="139">
        <f t="shared" si="50"/>
        <v>0</v>
      </c>
      <c r="I159" s="57"/>
      <c r="J159" s="57"/>
      <c r="K159" s="57"/>
      <c r="L159" s="57"/>
      <c r="M159" s="57"/>
      <c r="N159" s="57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x14ac:dyDescent="0.2">
      <c r="A160" s="32" t="s">
        <v>25</v>
      </c>
      <c r="B160" s="23"/>
      <c r="C160" s="33">
        <f>C157+C158+C159</f>
        <v>190</v>
      </c>
      <c r="D160" s="33">
        <f t="shared" ref="D160:H160" si="51">D157+D158+D159</f>
        <v>0</v>
      </c>
      <c r="E160" s="33">
        <f t="shared" si="51"/>
        <v>190</v>
      </c>
      <c r="F160" s="33">
        <f t="shared" si="51"/>
        <v>0</v>
      </c>
      <c r="G160" s="33">
        <f t="shared" si="51"/>
        <v>132.72102999999998</v>
      </c>
      <c r="H160" s="33">
        <f t="shared" si="51"/>
        <v>0</v>
      </c>
      <c r="I160" s="23"/>
      <c r="J160" s="23"/>
      <c r="K160" s="23"/>
      <c r="L160" s="23"/>
      <c r="M160" s="23"/>
      <c r="N160" s="23"/>
      <c r="S160" s="1"/>
      <c r="T160" s="1"/>
      <c r="U160" s="1"/>
      <c r="V160" s="1"/>
      <c r="W160" s="1"/>
      <c r="X160" s="1"/>
      <c r="Y160" s="1"/>
      <c r="Z160" s="1"/>
      <c r="AA160" s="1"/>
    </row>
    <row r="161" spans="1:731" x14ac:dyDescent="0.2">
      <c r="A161" s="6"/>
      <c r="B161" s="6"/>
      <c r="C161" s="6"/>
      <c r="D161" s="6"/>
      <c r="E161" s="6"/>
      <c r="F161" s="6"/>
      <c r="G161" s="30"/>
      <c r="H161" s="6"/>
      <c r="I161" s="6"/>
      <c r="J161" s="6"/>
      <c r="K161" s="6"/>
      <c r="L161" s="6"/>
      <c r="M161" s="6"/>
      <c r="N161" s="6"/>
      <c r="S161" s="1"/>
      <c r="T161" s="1"/>
      <c r="U161" s="1"/>
      <c r="V161" s="1"/>
      <c r="W161" s="1"/>
      <c r="X161" s="1"/>
      <c r="Y161" s="1"/>
      <c r="Z161" s="1"/>
      <c r="AA161" s="1"/>
    </row>
    <row r="162" spans="1:731" ht="15.75" x14ac:dyDescent="0.2">
      <c r="A162" s="191" t="s">
        <v>159</v>
      </c>
      <c r="B162" s="191"/>
      <c r="C162" s="191"/>
      <c r="D162" s="191"/>
      <c r="E162" s="191"/>
      <c r="F162" s="191"/>
      <c r="G162" s="191"/>
      <c r="H162" s="191"/>
      <c r="I162" s="191"/>
      <c r="J162" s="191"/>
      <c r="K162" s="191"/>
      <c r="L162" s="191"/>
      <c r="M162" s="191"/>
      <c r="N162" s="191"/>
      <c r="S162" s="1"/>
      <c r="T162" s="1"/>
      <c r="U162" s="1"/>
      <c r="V162" s="1"/>
      <c r="W162" s="1"/>
      <c r="X162" s="1"/>
      <c r="Y162" s="1"/>
      <c r="Z162" s="1"/>
      <c r="AA162" s="1"/>
    </row>
    <row r="163" spans="1:731" x14ac:dyDescent="0.2">
      <c r="A163" s="190" t="s">
        <v>55</v>
      </c>
      <c r="B163" s="190"/>
      <c r="C163" s="190"/>
      <c r="D163" s="190"/>
      <c r="E163" s="190"/>
      <c r="F163" s="190"/>
      <c r="G163" s="190"/>
      <c r="H163" s="190"/>
      <c r="I163" s="190"/>
      <c r="J163" s="190"/>
      <c r="K163" s="190"/>
      <c r="L163" s="190"/>
      <c r="M163" s="190"/>
      <c r="N163" s="190"/>
      <c r="S163" s="1"/>
      <c r="T163" s="1"/>
      <c r="U163" s="1"/>
      <c r="V163" s="1"/>
      <c r="W163" s="1"/>
      <c r="X163" s="1"/>
      <c r="Y163" s="1"/>
      <c r="Z163" s="1"/>
      <c r="AA163" s="1"/>
    </row>
    <row r="164" spans="1:731" x14ac:dyDescent="0.2">
      <c r="A164" s="190" t="s">
        <v>56</v>
      </c>
      <c r="B164" s="190"/>
      <c r="C164" s="190"/>
      <c r="D164" s="190"/>
      <c r="E164" s="190"/>
      <c r="F164" s="190"/>
      <c r="G164" s="190"/>
      <c r="H164" s="190"/>
      <c r="I164" s="190"/>
      <c r="J164" s="190"/>
      <c r="K164" s="190"/>
      <c r="L164" s="190"/>
      <c r="M164" s="190"/>
      <c r="N164" s="190"/>
      <c r="S164" s="1"/>
      <c r="T164" s="1"/>
      <c r="U164" s="1"/>
      <c r="V164" s="1"/>
      <c r="W164" s="1"/>
      <c r="X164" s="1"/>
      <c r="Y164" s="1"/>
      <c r="Z164" s="1"/>
      <c r="AA164" s="1"/>
    </row>
    <row r="165" spans="1:731" ht="51" x14ac:dyDescent="0.2">
      <c r="A165" s="170" t="s">
        <v>84</v>
      </c>
      <c r="B165" s="170" t="s">
        <v>57</v>
      </c>
      <c r="C165" s="6">
        <v>60</v>
      </c>
      <c r="D165" s="6"/>
      <c r="E165" s="6">
        <v>210</v>
      </c>
      <c r="F165" s="6"/>
      <c r="G165" s="30">
        <v>110</v>
      </c>
      <c r="H165" s="6"/>
      <c r="I165" s="6"/>
      <c r="J165" s="6"/>
      <c r="K165" s="6"/>
      <c r="L165" s="6"/>
      <c r="M165" s="6"/>
      <c r="N165" s="6"/>
      <c r="S165" s="1"/>
      <c r="T165" s="1"/>
      <c r="U165" s="1"/>
      <c r="V165" s="1"/>
      <c r="W165" s="1"/>
      <c r="X165" s="1"/>
      <c r="Y165" s="1"/>
      <c r="Z165" s="1"/>
      <c r="AA165" s="1"/>
    </row>
    <row r="166" spans="1:731" x14ac:dyDescent="0.2">
      <c r="A166" s="55" t="s">
        <v>76</v>
      </c>
      <c r="B166" s="55"/>
      <c r="C166" s="57">
        <f>C165</f>
        <v>60</v>
      </c>
      <c r="D166" s="57">
        <f t="shared" ref="D166:H167" si="52">D165</f>
        <v>0</v>
      </c>
      <c r="E166" s="57">
        <f t="shared" si="52"/>
        <v>210</v>
      </c>
      <c r="F166" s="57">
        <f t="shared" si="52"/>
        <v>0</v>
      </c>
      <c r="G166" s="92">
        <f t="shared" si="52"/>
        <v>110</v>
      </c>
      <c r="H166" s="57">
        <f t="shared" si="52"/>
        <v>0</v>
      </c>
      <c r="I166" s="57"/>
      <c r="J166" s="57"/>
      <c r="K166" s="57"/>
      <c r="L166" s="57"/>
      <c r="M166" s="57"/>
      <c r="N166" s="57"/>
      <c r="S166" s="1"/>
      <c r="T166" s="1"/>
      <c r="U166" s="1"/>
      <c r="V166" s="1"/>
      <c r="W166" s="1"/>
      <c r="X166" s="1"/>
      <c r="Y166" s="1"/>
      <c r="Z166" s="1"/>
      <c r="AA166" s="1"/>
    </row>
    <row r="167" spans="1:731" x14ac:dyDescent="0.2">
      <c r="A167" s="23" t="s">
        <v>25</v>
      </c>
      <c r="B167" s="23"/>
      <c r="C167" s="23">
        <f>C166</f>
        <v>60</v>
      </c>
      <c r="D167" s="23">
        <f t="shared" si="52"/>
        <v>0</v>
      </c>
      <c r="E167" s="23">
        <f t="shared" si="52"/>
        <v>210</v>
      </c>
      <c r="F167" s="23">
        <f t="shared" si="52"/>
        <v>0</v>
      </c>
      <c r="G167" s="33">
        <f t="shared" si="52"/>
        <v>110</v>
      </c>
      <c r="H167" s="23">
        <f t="shared" si="52"/>
        <v>0</v>
      </c>
      <c r="I167" s="34"/>
      <c r="J167" s="34"/>
      <c r="K167" s="34"/>
      <c r="L167" s="34"/>
      <c r="M167" s="34"/>
      <c r="N167" s="34"/>
      <c r="S167" s="1"/>
      <c r="T167" s="1"/>
      <c r="U167" s="1"/>
      <c r="V167" s="1"/>
      <c r="W167" s="1"/>
      <c r="X167" s="1"/>
      <c r="Y167" s="1"/>
      <c r="Z167" s="1"/>
      <c r="AA167" s="1"/>
    </row>
    <row r="168" spans="1:731" x14ac:dyDescent="0.2">
      <c r="A168" s="6"/>
      <c r="B168" s="6"/>
      <c r="C168" s="6"/>
      <c r="D168" s="6"/>
      <c r="E168" s="6"/>
      <c r="F168" s="6"/>
      <c r="G168" s="30"/>
      <c r="H168" s="6"/>
      <c r="I168" s="6"/>
      <c r="J168" s="6"/>
      <c r="K168" s="6"/>
      <c r="L168" s="6"/>
      <c r="M168" s="6"/>
      <c r="N168" s="6"/>
      <c r="S168" s="1"/>
      <c r="T168" s="1"/>
      <c r="U168" s="1"/>
      <c r="V168" s="1"/>
      <c r="W168" s="1"/>
      <c r="X168" s="1"/>
      <c r="Y168" s="1"/>
      <c r="Z168" s="1"/>
      <c r="AA168" s="1"/>
    </row>
    <row r="169" spans="1:731" s="6" customFormat="1" ht="15.75" x14ac:dyDescent="0.2">
      <c r="A169" s="191" t="s">
        <v>160</v>
      </c>
      <c r="B169" s="191"/>
      <c r="C169" s="191"/>
      <c r="D169" s="191"/>
      <c r="E169" s="191"/>
      <c r="F169" s="191"/>
      <c r="G169" s="191"/>
      <c r="H169" s="191"/>
      <c r="I169" s="191"/>
      <c r="J169" s="191"/>
      <c r="K169" s="191"/>
      <c r="L169" s="191"/>
      <c r="M169" s="191"/>
      <c r="N169" s="191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  <c r="BF169" s="44"/>
      <c r="BG169" s="44"/>
      <c r="BH169" s="44"/>
      <c r="BI169" s="44"/>
      <c r="BJ169" s="44"/>
      <c r="BK169" s="44"/>
      <c r="BL169" s="44"/>
      <c r="BM169" s="44"/>
      <c r="BN169" s="44"/>
      <c r="BO169" s="44"/>
      <c r="BP169" s="44"/>
      <c r="BQ169" s="44"/>
      <c r="BR169" s="44"/>
      <c r="BS169" s="44"/>
      <c r="BT169" s="44"/>
      <c r="BU169" s="44"/>
      <c r="BV169" s="44"/>
      <c r="BW169" s="44"/>
      <c r="BX169" s="44"/>
      <c r="BY169" s="44"/>
      <c r="BZ169" s="44"/>
      <c r="CA169" s="44"/>
      <c r="CB169" s="44"/>
      <c r="CC169" s="44"/>
      <c r="CD169" s="44"/>
      <c r="CE169" s="44"/>
      <c r="CF169" s="44"/>
      <c r="CG169" s="44"/>
      <c r="CH169" s="44"/>
      <c r="CI169" s="44"/>
      <c r="CJ169" s="44"/>
      <c r="CK169" s="44"/>
      <c r="CL169" s="44"/>
      <c r="CM169" s="44"/>
      <c r="CN169" s="44"/>
      <c r="CO169" s="44"/>
      <c r="CP169" s="44"/>
      <c r="CQ169" s="44"/>
      <c r="CR169" s="44"/>
      <c r="CS169" s="44"/>
      <c r="CT169" s="44"/>
      <c r="CU169" s="44"/>
      <c r="CV169" s="44"/>
      <c r="CW169" s="44"/>
      <c r="CX169" s="44"/>
      <c r="CY169" s="44"/>
      <c r="CZ169" s="44"/>
      <c r="DA169" s="44"/>
      <c r="DB169" s="44"/>
      <c r="DC169" s="44"/>
      <c r="DD169" s="44"/>
      <c r="DE169" s="44"/>
      <c r="DF169" s="44"/>
      <c r="DG169" s="44"/>
      <c r="DH169" s="44"/>
      <c r="DI169" s="44"/>
      <c r="DJ169" s="44"/>
      <c r="DK169" s="44"/>
      <c r="DL169" s="44"/>
      <c r="DM169" s="44"/>
      <c r="DN169" s="44"/>
      <c r="DO169" s="44"/>
      <c r="DP169" s="44"/>
      <c r="DQ169" s="44"/>
      <c r="DR169" s="44"/>
      <c r="DS169" s="44"/>
      <c r="DT169" s="44"/>
      <c r="DU169" s="44"/>
      <c r="DV169" s="44"/>
      <c r="DW169" s="44"/>
      <c r="DX169" s="44"/>
      <c r="DY169" s="44"/>
      <c r="DZ169" s="44"/>
      <c r="EA169" s="44"/>
      <c r="EB169" s="44"/>
      <c r="EC169" s="44"/>
      <c r="ED169" s="44"/>
      <c r="EE169" s="44"/>
      <c r="EF169" s="44"/>
      <c r="EG169" s="44"/>
      <c r="EH169" s="44"/>
      <c r="EI169" s="44"/>
      <c r="EJ169" s="44"/>
      <c r="EK169" s="44"/>
      <c r="EL169" s="44"/>
      <c r="EM169" s="44"/>
      <c r="EN169" s="44"/>
      <c r="EO169" s="44"/>
      <c r="EP169" s="44"/>
      <c r="EQ169" s="44"/>
      <c r="ER169" s="44"/>
      <c r="ES169" s="44"/>
      <c r="ET169" s="44"/>
      <c r="EU169" s="44"/>
      <c r="EV169" s="44"/>
      <c r="EW169" s="44"/>
      <c r="EX169" s="44"/>
      <c r="EY169" s="44"/>
      <c r="EZ169" s="44"/>
      <c r="FA169" s="44"/>
      <c r="FB169" s="44"/>
      <c r="FC169" s="44"/>
      <c r="FD169" s="44"/>
      <c r="FE169" s="44"/>
      <c r="FF169" s="44"/>
      <c r="FG169" s="44"/>
      <c r="FH169" s="44"/>
      <c r="FI169" s="44"/>
      <c r="FJ169" s="44"/>
      <c r="FK169" s="44"/>
      <c r="FL169" s="44"/>
      <c r="FM169" s="44"/>
      <c r="FN169" s="44"/>
      <c r="FO169" s="44"/>
      <c r="FP169" s="44"/>
      <c r="FQ169" s="44"/>
      <c r="FR169" s="44"/>
      <c r="FS169" s="44"/>
      <c r="FT169" s="44"/>
      <c r="FU169" s="44"/>
      <c r="FV169" s="44"/>
      <c r="FW169" s="44"/>
      <c r="FX169" s="44"/>
      <c r="FY169" s="44"/>
      <c r="FZ169" s="44"/>
      <c r="GA169" s="44"/>
      <c r="GB169" s="44"/>
      <c r="GC169" s="44"/>
      <c r="GD169" s="44"/>
      <c r="GE169" s="44"/>
      <c r="GF169" s="44"/>
      <c r="GG169" s="44"/>
      <c r="GH169" s="44"/>
      <c r="GI169" s="44"/>
      <c r="GJ169" s="44"/>
      <c r="GK169" s="44"/>
      <c r="GL169" s="44"/>
      <c r="GM169" s="44"/>
      <c r="GN169" s="44"/>
      <c r="GO169" s="44"/>
      <c r="GP169" s="44"/>
      <c r="GQ169" s="44"/>
      <c r="GR169" s="44"/>
      <c r="GS169" s="44"/>
      <c r="GT169" s="44"/>
      <c r="GU169" s="44"/>
      <c r="GV169" s="44"/>
      <c r="GW169" s="44"/>
      <c r="GX169" s="44"/>
      <c r="GY169" s="44"/>
      <c r="GZ169" s="44"/>
      <c r="HA169" s="44"/>
      <c r="HB169" s="44"/>
      <c r="HC169" s="44"/>
      <c r="HD169" s="44"/>
      <c r="HE169" s="44"/>
      <c r="HF169" s="44"/>
      <c r="HG169" s="44"/>
      <c r="HH169" s="44"/>
      <c r="HI169" s="44"/>
      <c r="HJ169" s="44"/>
      <c r="HK169" s="44"/>
      <c r="HL169" s="44"/>
      <c r="HM169" s="44"/>
      <c r="HN169" s="44"/>
      <c r="HO169" s="44"/>
      <c r="HP169" s="44"/>
      <c r="HQ169" s="44"/>
      <c r="HR169" s="44"/>
      <c r="HS169" s="44"/>
      <c r="HT169" s="44"/>
      <c r="HU169" s="44"/>
      <c r="HV169" s="44"/>
      <c r="HW169" s="44"/>
      <c r="HX169" s="44"/>
      <c r="HY169" s="44"/>
      <c r="HZ169" s="44"/>
      <c r="IA169" s="44"/>
      <c r="IB169" s="44"/>
      <c r="IC169" s="44"/>
      <c r="ID169" s="44"/>
      <c r="IE169" s="44"/>
      <c r="IF169" s="44"/>
      <c r="IG169" s="44"/>
      <c r="IH169" s="44"/>
      <c r="II169" s="44"/>
      <c r="IJ169" s="44"/>
      <c r="IK169" s="44"/>
      <c r="IL169" s="44"/>
      <c r="IM169" s="44"/>
      <c r="IN169" s="44"/>
      <c r="IO169" s="44"/>
      <c r="IP169" s="44"/>
      <c r="IQ169" s="44"/>
      <c r="IR169" s="44"/>
      <c r="IS169" s="44"/>
      <c r="IT169" s="44"/>
      <c r="IU169" s="44"/>
      <c r="IV169" s="44"/>
      <c r="IW169" s="44"/>
      <c r="IX169" s="44"/>
      <c r="IY169" s="44"/>
      <c r="IZ169" s="44"/>
      <c r="JA169" s="44"/>
      <c r="JB169" s="44"/>
      <c r="JC169" s="44"/>
      <c r="JD169" s="44"/>
      <c r="JE169" s="44"/>
      <c r="JF169" s="44"/>
      <c r="JG169" s="44"/>
      <c r="JH169" s="44"/>
      <c r="JI169" s="44"/>
      <c r="JJ169" s="44"/>
      <c r="JK169" s="44"/>
      <c r="JL169" s="44"/>
      <c r="JM169" s="44"/>
      <c r="JN169" s="44"/>
      <c r="JO169" s="44"/>
      <c r="JP169" s="44"/>
      <c r="JQ169" s="44"/>
      <c r="JR169" s="44"/>
      <c r="JS169" s="44"/>
      <c r="JT169" s="44"/>
      <c r="JU169" s="44"/>
      <c r="JV169" s="44"/>
      <c r="JW169" s="44"/>
      <c r="JX169" s="44"/>
      <c r="JY169" s="44"/>
      <c r="JZ169" s="44"/>
      <c r="KA169" s="44"/>
      <c r="KB169" s="44"/>
      <c r="KC169" s="44"/>
      <c r="KD169" s="44"/>
      <c r="KE169" s="44"/>
      <c r="KF169" s="44"/>
      <c r="KG169" s="44"/>
      <c r="KH169" s="44"/>
      <c r="KI169" s="44"/>
      <c r="KJ169" s="44"/>
      <c r="KK169" s="44"/>
      <c r="KL169" s="44"/>
      <c r="KM169" s="44"/>
      <c r="KN169" s="44"/>
      <c r="KO169" s="44"/>
      <c r="KP169" s="44"/>
      <c r="KQ169" s="44"/>
      <c r="KR169" s="44"/>
      <c r="KS169" s="44"/>
      <c r="KT169" s="44"/>
      <c r="KU169" s="44"/>
      <c r="KV169" s="44"/>
      <c r="KW169" s="44"/>
      <c r="KX169" s="44"/>
      <c r="KY169" s="44"/>
      <c r="KZ169" s="44"/>
      <c r="LA169" s="44"/>
      <c r="LB169" s="44"/>
      <c r="LC169" s="44"/>
      <c r="LD169" s="44"/>
      <c r="LE169" s="44"/>
      <c r="LF169" s="44"/>
      <c r="LG169" s="44"/>
      <c r="LH169" s="44"/>
      <c r="LI169" s="44"/>
      <c r="LJ169" s="44"/>
      <c r="LK169" s="44"/>
      <c r="LL169" s="44"/>
      <c r="LM169" s="44"/>
      <c r="LN169" s="44"/>
      <c r="LO169" s="44"/>
      <c r="LP169" s="44"/>
      <c r="LQ169" s="44"/>
      <c r="LR169" s="44"/>
      <c r="LS169" s="44"/>
      <c r="LT169" s="44"/>
      <c r="LU169" s="44"/>
      <c r="LV169" s="44"/>
      <c r="LW169" s="44"/>
      <c r="LX169" s="44"/>
      <c r="LY169" s="44"/>
      <c r="LZ169" s="44"/>
      <c r="MA169" s="44"/>
      <c r="MB169" s="44"/>
      <c r="MC169" s="44"/>
      <c r="MD169" s="44"/>
      <c r="ME169" s="44"/>
      <c r="MF169" s="44"/>
      <c r="MG169" s="44"/>
      <c r="MH169" s="44"/>
      <c r="MI169" s="44"/>
      <c r="MJ169" s="44"/>
      <c r="MK169" s="44"/>
      <c r="ML169" s="44"/>
      <c r="MM169" s="44"/>
      <c r="MN169" s="44"/>
      <c r="MO169" s="44"/>
      <c r="MP169" s="44"/>
      <c r="MQ169" s="44"/>
      <c r="MR169" s="44"/>
      <c r="MS169" s="44"/>
      <c r="MT169" s="44"/>
      <c r="MU169" s="44"/>
      <c r="MV169" s="44"/>
      <c r="MW169" s="44"/>
      <c r="MX169" s="44"/>
      <c r="MY169" s="44"/>
      <c r="MZ169" s="44"/>
      <c r="NA169" s="44"/>
      <c r="NB169" s="44"/>
      <c r="NC169" s="44"/>
      <c r="ND169" s="44"/>
      <c r="NE169" s="44"/>
      <c r="NF169" s="44"/>
      <c r="NG169" s="44"/>
      <c r="NH169" s="44"/>
      <c r="NI169" s="44"/>
      <c r="NJ169" s="44"/>
      <c r="NK169" s="44"/>
      <c r="NL169" s="44"/>
      <c r="NM169" s="44"/>
      <c r="NN169" s="44"/>
      <c r="NO169" s="44"/>
      <c r="NP169" s="44"/>
      <c r="NQ169" s="44"/>
      <c r="NR169" s="44"/>
      <c r="NS169" s="44"/>
      <c r="NT169" s="44"/>
      <c r="NU169" s="44"/>
      <c r="NV169" s="44"/>
      <c r="NW169" s="44"/>
      <c r="NX169" s="44"/>
      <c r="NY169" s="44"/>
      <c r="NZ169" s="44"/>
      <c r="OA169" s="44"/>
      <c r="OB169" s="44"/>
      <c r="OC169" s="44"/>
      <c r="OD169" s="44"/>
      <c r="OE169" s="44"/>
      <c r="OF169" s="44"/>
      <c r="OG169" s="44"/>
      <c r="OH169" s="44"/>
      <c r="OI169" s="44"/>
      <c r="OJ169" s="44"/>
      <c r="OK169" s="44"/>
      <c r="OL169" s="44"/>
      <c r="OM169" s="44"/>
      <c r="ON169" s="44"/>
      <c r="OO169" s="44"/>
      <c r="OP169" s="44"/>
      <c r="OQ169" s="44"/>
      <c r="OR169" s="44"/>
      <c r="OS169" s="44"/>
      <c r="OT169" s="44"/>
      <c r="OU169" s="44"/>
      <c r="OV169" s="44"/>
      <c r="OW169" s="44"/>
      <c r="OX169" s="44"/>
      <c r="OY169" s="44"/>
      <c r="OZ169" s="44"/>
      <c r="PA169" s="44"/>
      <c r="PB169" s="44"/>
      <c r="PC169" s="44"/>
      <c r="PD169" s="44"/>
      <c r="PE169" s="44"/>
      <c r="PF169" s="44"/>
      <c r="PG169" s="44"/>
      <c r="PH169" s="44"/>
      <c r="PI169" s="44"/>
      <c r="PJ169" s="44"/>
      <c r="PK169" s="44"/>
      <c r="PL169" s="44"/>
      <c r="PM169" s="44"/>
      <c r="PN169" s="44"/>
      <c r="PO169" s="44"/>
      <c r="PP169" s="44"/>
      <c r="PQ169" s="44"/>
      <c r="PR169" s="44"/>
      <c r="PS169" s="44"/>
      <c r="PT169" s="44"/>
      <c r="PU169" s="44"/>
      <c r="PV169" s="44"/>
      <c r="PW169" s="44"/>
      <c r="PX169" s="44"/>
      <c r="PY169" s="44"/>
      <c r="PZ169" s="44"/>
      <c r="QA169" s="44"/>
      <c r="QB169" s="44"/>
      <c r="QC169" s="44"/>
      <c r="QD169" s="44"/>
      <c r="QE169" s="44"/>
      <c r="QF169" s="44"/>
      <c r="QG169" s="44"/>
      <c r="QH169" s="44"/>
      <c r="QI169" s="44"/>
      <c r="QJ169" s="44"/>
      <c r="QK169" s="44"/>
      <c r="QL169" s="44"/>
      <c r="QM169" s="44"/>
      <c r="QN169" s="44"/>
      <c r="QO169" s="44"/>
      <c r="QP169" s="44"/>
      <c r="QQ169" s="44"/>
      <c r="QR169" s="44"/>
      <c r="QS169" s="44"/>
      <c r="QT169" s="44"/>
      <c r="QU169" s="44"/>
      <c r="QV169" s="44"/>
      <c r="QW169" s="44"/>
      <c r="QX169" s="44"/>
      <c r="QY169" s="44"/>
      <c r="QZ169" s="44"/>
      <c r="RA169" s="44"/>
      <c r="RB169" s="44"/>
      <c r="RC169" s="44"/>
      <c r="RD169" s="44"/>
      <c r="RE169" s="44"/>
      <c r="RF169" s="44"/>
      <c r="RG169" s="44"/>
      <c r="RH169" s="44"/>
      <c r="RI169" s="44"/>
      <c r="RJ169" s="44"/>
      <c r="RK169" s="44"/>
      <c r="RL169" s="44"/>
      <c r="RM169" s="44"/>
      <c r="RN169" s="44"/>
      <c r="RO169" s="44"/>
      <c r="RP169" s="44"/>
      <c r="RQ169" s="44"/>
      <c r="RR169" s="44"/>
      <c r="RS169" s="44"/>
      <c r="RT169" s="44"/>
      <c r="RU169" s="44"/>
      <c r="RV169" s="44"/>
      <c r="RW169" s="44"/>
      <c r="RX169" s="44"/>
      <c r="RY169" s="44"/>
      <c r="RZ169" s="44"/>
      <c r="SA169" s="44"/>
      <c r="SB169" s="44"/>
      <c r="SC169" s="44"/>
      <c r="SD169" s="44"/>
      <c r="SE169" s="44"/>
      <c r="SF169" s="44"/>
      <c r="SG169" s="44"/>
      <c r="SH169" s="44"/>
      <c r="SI169" s="44"/>
      <c r="SJ169" s="44"/>
      <c r="SK169" s="44"/>
      <c r="SL169" s="44"/>
      <c r="SM169" s="44"/>
      <c r="SN169" s="44"/>
      <c r="SO169" s="44"/>
      <c r="SP169" s="44"/>
      <c r="SQ169" s="44"/>
      <c r="SR169" s="44"/>
      <c r="SS169" s="44"/>
      <c r="ST169" s="44"/>
      <c r="SU169" s="44"/>
      <c r="SV169" s="44"/>
      <c r="SW169" s="44"/>
      <c r="SX169" s="44"/>
      <c r="SY169" s="44"/>
      <c r="SZ169" s="44"/>
      <c r="TA169" s="44"/>
      <c r="TB169" s="44"/>
      <c r="TC169" s="44"/>
      <c r="TD169" s="44"/>
      <c r="TE169" s="44"/>
      <c r="TF169" s="44"/>
      <c r="TG169" s="44"/>
      <c r="TH169" s="44"/>
      <c r="TI169" s="44"/>
      <c r="TJ169" s="44"/>
      <c r="TK169" s="44"/>
      <c r="TL169" s="44"/>
      <c r="TM169" s="44"/>
      <c r="TN169" s="44"/>
      <c r="TO169" s="44"/>
      <c r="TP169" s="44"/>
      <c r="TQ169" s="44"/>
      <c r="TR169" s="44"/>
      <c r="TS169" s="44"/>
      <c r="TT169" s="44"/>
      <c r="TU169" s="44"/>
      <c r="TV169" s="44"/>
      <c r="TW169" s="44"/>
      <c r="TX169" s="44"/>
      <c r="TY169" s="44"/>
      <c r="TZ169" s="44"/>
      <c r="UA169" s="44"/>
      <c r="UB169" s="44"/>
      <c r="UC169" s="44"/>
      <c r="UD169" s="44"/>
      <c r="UE169" s="44"/>
      <c r="UF169" s="44"/>
      <c r="UG169" s="44"/>
      <c r="UH169" s="44"/>
      <c r="UI169" s="44"/>
      <c r="UJ169" s="44"/>
      <c r="UK169" s="44"/>
      <c r="UL169" s="44"/>
      <c r="UM169" s="44"/>
      <c r="UN169" s="44"/>
      <c r="UO169" s="44"/>
      <c r="UP169" s="44"/>
      <c r="UQ169" s="44"/>
      <c r="UR169" s="44"/>
      <c r="US169" s="44"/>
      <c r="UT169" s="44"/>
      <c r="UU169" s="44"/>
      <c r="UV169" s="44"/>
      <c r="UW169" s="44"/>
      <c r="UX169" s="44"/>
      <c r="UY169" s="44"/>
      <c r="UZ169" s="44"/>
      <c r="VA169" s="44"/>
      <c r="VB169" s="44"/>
      <c r="VC169" s="44"/>
      <c r="VD169" s="44"/>
      <c r="VE169" s="44"/>
      <c r="VF169" s="44"/>
      <c r="VG169" s="44"/>
      <c r="VH169" s="44"/>
      <c r="VI169" s="44"/>
      <c r="VJ169" s="44"/>
      <c r="VK169" s="44"/>
      <c r="VL169" s="44"/>
      <c r="VM169" s="44"/>
      <c r="VN169" s="44"/>
      <c r="VO169" s="44"/>
      <c r="VP169" s="44"/>
      <c r="VQ169" s="44"/>
      <c r="VR169" s="44"/>
      <c r="VS169" s="44"/>
      <c r="VT169" s="44"/>
      <c r="VU169" s="44"/>
      <c r="VV169" s="44"/>
      <c r="VW169" s="44"/>
      <c r="VX169" s="44"/>
      <c r="VY169" s="44"/>
      <c r="VZ169" s="44"/>
      <c r="WA169" s="44"/>
      <c r="WB169" s="44"/>
      <c r="WC169" s="44"/>
      <c r="WD169" s="44"/>
      <c r="WE169" s="44"/>
      <c r="WF169" s="44"/>
      <c r="WG169" s="44"/>
      <c r="WH169" s="44"/>
      <c r="WI169" s="44"/>
      <c r="WJ169" s="44"/>
      <c r="WK169" s="44"/>
      <c r="WL169" s="44"/>
      <c r="WM169" s="44"/>
      <c r="WN169" s="44"/>
      <c r="WO169" s="44"/>
      <c r="WP169" s="44"/>
      <c r="WQ169" s="44"/>
      <c r="WR169" s="44"/>
      <c r="WS169" s="44"/>
      <c r="WT169" s="44"/>
      <c r="WU169" s="44"/>
      <c r="WV169" s="44"/>
      <c r="WW169" s="44"/>
      <c r="WX169" s="44"/>
      <c r="WY169" s="44"/>
      <c r="WZ169" s="44"/>
      <c r="XA169" s="44"/>
      <c r="XB169" s="44"/>
      <c r="XC169" s="44"/>
      <c r="XD169" s="44"/>
      <c r="XE169" s="44"/>
      <c r="XF169" s="44"/>
      <c r="XG169" s="44"/>
      <c r="XH169" s="44"/>
      <c r="XI169" s="44"/>
      <c r="XJ169" s="44"/>
      <c r="XK169" s="44"/>
      <c r="XL169" s="44"/>
      <c r="XM169" s="44"/>
      <c r="XN169" s="44"/>
      <c r="XO169" s="44"/>
      <c r="XP169" s="44"/>
      <c r="XQ169" s="44"/>
      <c r="XR169" s="44"/>
      <c r="XS169" s="44"/>
      <c r="XT169" s="44"/>
      <c r="XU169" s="44"/>
      <c r="XV169" s="44"/>
      <c r="XW169" s="44"/>
      <c r="XX169" s="44"/>
      <c r="XY169" s="44"/>
      <c r="XZ169" s="44"/>
      <c r="YA169" s="44"/>
      <c r="YB169" s="44"/>
      <c r="YC169" s="44"/>
      <c r="YD169" s="44"/>
      <c r="YE169" s="44"/>
      <c r="YF169" s="44"/>
      <c r="YG169" s="44"/>
      <c r="YH169" s="44"/>
      <c r="YI169" s="44"/>
      <c r="YJ169" s="44"/>
      <c r="YK169" s="44"/>
      <c r="YL169" s="44"/>
      <c r="YM169" s="44"/>
      <c r="YN169" s="44"/>
      <c r="YO169" s="44"/>
      <c r="YP169" s="44"/>
      <c r="YQ169" s="44"/>
      <c r="YR169" s="44"/>
      <c r="YS169" s="44"/>
      <c r="YT169" s="44"/>
      <c r="YU169" s="44"/>
      <c r="YV169" s="44"/>
      <c r="YW169" s="44"/>
      <c r="YX169" s="44"/>
      <c r="YY169" s="44"/>
      <c r="YZ169" s="44"/>
      <c r="ZA169" s="44"/>
      <c r="ZB169" s="44"/>
      <c r="ZC169" s="44"/>
      <c r="ZD169" s="44"/>
      <c r="ZE169" s="44"/>
      <c r="ZF169" s="44"/>
      <c r="ZG169" s="44"/>
      <c r="ZH169" s="44"/>
      <c r="ZI169" s="44"/>
      <c r="ZJ169" s="44"/>
      <c r="ZK169" s="44"/>
      <c r="ZL169" s="44"/>
      <c r="ZM169" s="44"/>
      <c r="ZN169" s="44"/>
      <c r="ZO169" s="44"/>
      <c r="ZP169" s="44"/>
      <c r="ZQ169" s="44"/>
      <c r="ZR169" s="44"/>
      <c r="ZS169" s="44"/>
      <c r="ZT169" s="44"/>
      <c r="ZU169" s="44"/>
      <c r="ZV169" s="44"/>
      <c r="ZW169" s="44"/>
      <c r="ZX169" s="44"/>
      <c r="ZY169" s="44"/>
      <c r="ZZ169" s="44"/>
      <c r="AAA169" s="44"/>
      <c r="AAB169" s="44"/>
      <c r="AAC169" s="44"/>
      <c r="AAD169" s="44"/>
      <c r="AAE169" s="44"/>
      <c r="AAF169" s="44"/>
      <c r="AAG169" s="44"/>
      <c r="AAH169" s="44"/>
      <c r="AAI169" s="44"/>
      <c r="AAJ169" s="44"/>
      <c r="AAK169" s="44"/>
      <c r="AAL169" s="44"/>
      <c r="AAM169" s="44"/>
      <c r="AAN169" s="44"/>
      <c r="AAO169" s="44"/>
      <c r="AAP169" s="44"/>
      <c r="AAQ169" s="44"/>
      <c r="AAR169" s="44"/>
      <c r="AAS169" s="44"/>
      <c r="AAT169" s="44"/>
      <c r="AAU169" s="44"/>
      <c r="AAV169" s="44"/>
      <c r="AAW169" s="44"/>
      <c r="AAX169" s="44"/>
      <c r="AAY169" s="44"/>
      <c r="AAZ169" s="44"/>
      <c r="ABA169" s="44"/>
      <c r="ABB169" s="44"/>
      <c r="ABC169" s="42"/>
    </row>
    <row r="170" spans="1:731" s="6" customFormat="1" x14ac:dyDescent="0.2">
      <c r="A170" s="190" t="s">
        <v>59</v>
      </c>
      <c r="B170" s="190"/>
      <c r="C170" s="190"/>
      <c r="D170" s="190"/>
      <c r="E170" s="190"/>
      <c r="F170" s="190"/>
      <c r="G170" s="190"/>
      <c r="H170" s="190"/>
      <c r="I170" s="190"/>
      <c r="J170" s="190"/>
      <c r="K170" s="190"/>
      <c r="L170" s="190"/>
      <c r="M170" s="190"/>
      <c r="N170" s="190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  <c r="BF170" s="44"/>
      <c r="BG170" s="44"/>
      <c r="BH170" s="44"/>
      <c r="BI170" s="44"/>
      <c r="BJ170" s="44"/>
      <c r="BK170" s="44"/>
      <c r="BL170" s="44"/>
      <c r="BM170" s="44"/>
      <c r="BN170" s="44"/>
      <c r="BO170" s="44"/>
      <c r="BP170" s="44"/>
      <c r="BQ170" s="44"/>
      <c r="BR170" s="44"/>
      <c r="BS170" s="44"/>
      <c r="BT170" s="44"/>
      <c r="BU170" s="44"/>
      <c r="BV170" s="44"/>
      <c r="BW170" s="44"/>
      <c r="BX170" s="44"/>
      <c r="BY170" s="44"/>
      <c r="BZ170" s="44"/>
      <c r="CA170" s="44"/>
      <c r="CB170" s="44"/>
      <c r="CC170" s="44"/>
      <c r="CD170" s="44"/>
      <c r="CE170" s="44"/>
      <c r="CF170" s="44"/>
      <c r="CG170" s="44"/>
      <c r="CH170" s="44"/>
      <c r="CI170" s="44"/>
      <c r="CJ170" s="44"/>
      <c r="CK170" s="44"/>
      <c r="CL170" s="44"/>
      <c r="CM170" s="44"/>
      <c r="CN170" s="44"/>
      <c r="CO170" s="44"/>
      <c r="CP170" s="44"/>
      <c r="CQ170" s="44"/>
      <c r="CR170" s="44"/>
      <c r="CS170" s="44"/>
      <c r="CT170" s="44"/>
      <c r="CU170" s="44"/>
      <c r="CV170" s="44"/>
      <c r="CW170" s="44"/>
      <c r="CX170" s="44"/>
      <c r="CY170" s="44"/>
      <c r="CZ170" s="44"/>
      <c r="DA170" s="44"/>
      <c r="DB170" s="44"/>
      <c r="DC170" s="44"/>
      <c r="DD170" s="44"/>
      <c r="DE170" s="44"/>
      <c r="DF170" s="44"/>
      <c r="DG170" s="44"/>
      <c r="DH170" s="44"/>
      <c r="DI170" s="44"/>
      <c r="DJ170" s="44"/>
      <c r="DK170" s="44"/>
      <c r="DL170" s="44"/>
      <c r="DM170" s="44"/>
      <c r="DN170" s="44"/>
      <c r="DO170" s="44"/>
      <c r="DP170" s="44"/>
      <c r="DQ170" s="44"/>
      <c r="DR170" s="44"/>
      <c r="DS170" s="44"/>
      <c r="DT170" s="44"/>
      <c r="DU170" s="44"/>
      <c r="DV170" s="44"/>
      <c r="DW170" s="44"/>
      <c r="DX170" s="44"/>
      <c r="DY170" s="44"/>
      <c r="DZ170" s="44"/>
      <c r="EA170" s="44"/>
      <c r="EB170" s="44"/>
      <c r="EC170" s="44"/>
      <c r="ED170" s="44"/>
      <c r="EE170" s="44"/>
      <c r="EF170" s="44"/>
      <c r="EG170" s="44"/>
      <c r="EH170" s="44"/>
      <c r="EI170" s="44"/>
      <c r="EJ170" s="44"/>
      <c r="EK170" s="44"/>
      <c r="EL170" s="44"/>
      <c r="EM170" s="44"/>
      <c r="EN170" s="44"/>
      <c r="EO170" s="44"/>
      <c r="EP170" s="44"/>
      <c r="EQ170" s="44"/>
      <c r="ER170" s="44"/>
      <c r="ES170" s="44"/>
      <c r="ET170" s="44"/>
      <c r="EU170" s="44"/>
      <c r="EV170" s="44"/>
      <c r="EW170" s="44"/>
      <c r="EX170" s="44"/>
      <c r="EY170" s="44"/>
      <c r="EZ170" s="44"/>
      <c r="FA170" s="44"/>
      <c r="FB170" s="44"/>
      <c r="FC170" s="44"/>
      <c r="FD170" s="44"/>
      <c r="FE170" s="44"/>
      <c r="FF170" s="44"/>
      <c r="FG170" s="44"/>
      <c r="FH170" s="44"/>
      <c r="FI170" s="44"/>
      <c r="FJ170" s="44"/>
      <c r="FK170" s="44"/>
      <c r="FL170" s="44"/>
      <c r="FM170" s="44"/>
      <c r="FN170" s="44"/>
      <c r="FO170" s="44"/>
      <c r="FP170" s="44"/>
      <c r="FQ170" s="44"/>
      <c r="FR170" s="44"/>
      <c r="FS170" s="44"/>
      <c r="FT170" s="44"/>
      <c r="FU170" s="44"/>
      <c r="FV170" s="44"/>
      <c r="FW170" s="44"/>
      <c r="FX170" s="44"/>
      <c r="FY170" s="44"/>
      <c r="FZ170" s="44"/>
      <c r="GA170" s="44"/>
      <c r="GB170" s="44"/>
      <c r="GC170" s="44"/>
      <c r="GD170" s="44"/>
      <c r="GE170" s="44"/>
      <c r="GF170" s="44"/>
      <c r="GG170" s="44"/>
      <c r="GH170" s="44"/>
      <c r="GI170" s="44"/>
      <c r="GJ170" s="44"/>
      <c r="GK170" s="44"/>
      <c r="GL170" s="44"/>
      <c r="GM170" s="44"/>
      <c r="GN170" s="44"/>
      <c r="GO170" s="44"/>
      <c r="GP170" s="44"/>
      <c r="GQ170" s="44"/>
      <c r="GR170" s="44"/>
      <c r="GS170" s="44"/>
      <c r="GT170" s="44"/>
      <c r="GU170" s="44"/>
      <c r="GV170" s="44"/>
      <c r="GW170" s="44"/>
      <c r="GX170" s="44"/>
      <c r="GY170" s="44"/>
      <c r="GZ170" s="44"/>
      <c r="HA170" s="44"/>
      <c r="HB170" s="44"/>
      <c r="HC170" s="44"/>
      <c r="HD170" s="44"/>
      <c r="HE170" s="44"/>
      <c r="HF170" s="44"/>
      <c r="HG170" s="44"/>
      <c r="HH170" s="44"/>
      <c r="HI170" s="44"/>
      <c r="HJ170" s="44"/>
      <c r="HK170" s="44"/>
      <c r="HL170" s="44"/>
      <c r="HM170" s="44"/>
      <c r="HN170" s="44"/>
      <c r="HO170" s="44"/>
      <c r="HP170" s="44"/>
      <c r="HQ170" s="44"/>
      <c r="HR170" s="44"/>
      <c r="HS170" s="44"/>
      <c r="HT170" s="44"/>
      <c r="HU170" s="44"/>
      <c r="HV170" s="44"/>
      <c r="HW170" s="44"/>
      <c r="HX170" s="44"/>
      <c r="HY170" s="44"/>
      <c r="HZ170" s="44"/>
      <c r="IA170" s="44"/>
      <c r="IB170" s="44"/>
      <c r="IC170" s="44"/>
      <c r="ID170" s="44"/>
      <c r="IE170" s="44"/>
      <c r="IF170" s="44"/>
      <c r="IG170" s="44"/>
      <c r="IH170" s="44"/>
      <c r="II170" s="44"/>
      <c r="IJ170" s="44"/>
      <c r="IK170" s="44"/>
      <c r="IL170" s="44"/>
      <c r="IM170" s="44"/>
      <c r="IN170" s="44"/>
      <c r="IO170" s="44"/>
      <c r="IP170" s="44"/>
      <c r="IQ170" s="44"/>
      <c r="IR170" s="44"/>
      <c r="IS170" s="44"/>
      <c r="IT170" s="44"/>
      <c r="IU170" s="44"/>
      <c r="IV170" s="44"/>
      <c r="IW170" s="44"/>
      <c r="IX170" s="44"/>
      <c r="IY170" s="44"/>
      <c r="IZ170" s="44"/>
      <c r="JA170" s="44"/>
      <c r="JB170" s="44"/>
      <c r="JC170" s="44"/>
      <c r="JD170" s="44"/>
      <c r="JE170" s="44"/>
      <c r="JF170" s="44"/>
      <c r="JG170" s="44"/>
      <c r="JH170" s="44"/>
      <c r="JI170" s="44"/>
      <c r="JJ170" s="44"/>
      <c r="JK170" s="44"/>
      <c r="JL170" s="44"/>
      <c r="JM170" s="44"/>
      <c r="JN170" s="44"/>
      <c r="JO170" s="44"/>
      <c r="JP170" s="44"/>
      <c r="JQ170" s="44"/>
      <c r="JR170" s="44"/>
      <c r="JS170" s="44"/>
      <c r="JT170" s="44"/>
      <c r="JU170" s="44"/>
      <c r="JV170" s="44"/>
      <c r="JW170" s="44"/>
      <c r="JX170" s="44"/>
      <c r="JY170" s="44"/>
      <c r="JZ170" s="44"/>
      <c r="KA170" s="44"/>
      <c r="KB170" s="44"/>
      <c r="KC170" s="44"/>
      <c r="KD170" s="44"/>
      <c r="KE170" s="44"/>
      <c r="KF170" s="44"/>
      <c r="KG170" s="44"/>
      <c r="KH170" s="44"/>
      <c r="KI170" s="44"/>
      <c r="KJ170" s="44"/>
      <c r="KK170" s="44"/>
      <c r="KL170" s="44"/>
      <c r="KM170" s="44"/>
      <c r="KN170" s="44"/>
      <c r="KO170" s="44"/>
      <c r="KP170" s="44"/>
      <c r="KQ170" s="44"/>
      <c r="KR170" s="44"/>
      <c r="KS170" s="44"/>
      <c r="KT170" s="44"/>
      <c r="KU170" s="44"/>
      <c r="KV170" s="44"/>
      <c r="KW170" s="44"/>
      <c r="KX170" s="44"/>
      <c r="KY170" s="44"/>
      <c r="KZ170" s="44"/>
      <c r="LA170" s="44"/>
      <c r="LB170" s="44"/>
      <c r="LC170" s="44"/>
      <c r="LD170" s="44"/>
      <c r="LE170" s="44"/>
      <c r="LF170" s="44"/>
      <c r="LG170" s="44"/>
      <c r="LH170" s="44"/>
      <c r="LI170" s="44"/>
      <c r="LJ170" s="44"/>
      <c r="LK170" s="44"/>
      <c r="LL170" s="44"/>
      <c r="LM170" s="44"/>
      <c r="LN170" s="44"/>
      <c r="LO170" s="44"/>
      <c r="LP170" s="44"/>
      <c r="LQ170" s="44"/>
      <c r="LR170" s="44"/>
      <c r="LS170" s="44"/>
      <c r="LT170" s="44"/>
      <c r="LU170" s="44"/>
      <c r="LV170" s="44"/>
      <c r="LW170" s="44"/>
      <c r="LX170" s="44"/>
      <c r="LY170" s="44"/>
      <c r="LZ170" s="44"/>
      <c r="MA170" s="44"/>
      <c r="MB170" s="44"/>
      <c r="MC170" s="44"/>
      <c r="MD170" s="44"/>
      <c r="ME170" s="44"/>
      <c r="MF170" s="44"/>
      <c r="MG170" s="44"/>
      <c r="MH170" s="44"/>
      <c r="MI170" s="44"/>
      <c r="MJ170" s="44"/>
      <c r="MK170" s="44"/>
      <c r="ML170" s="44"/>
      <c r="MM170" s="44"/>
      <c r="MN170" s="44"/>
      <c r="MO170" s="44"/>
      <c r="MP170" s="44"/>
      <c r="MQ170" s="44"/>
      <c r="MR170" s="44"/>
      <c r="MS170" s="44"/>
      <c r="MT170" s="44"/>
      <c r="MU170" s="44"/>
      <c r="MV170" s="44"/>
      <c r="MW170" s="44"/>
      <c r="MX170" s="44"/>
      <c r="MY170" s="44"/>
      <c r="MZ170" s="44"/>
      <c r="NA170" s="44"/>
      <c r="NB170" s="44"/>
      <c r="NC170" s="44"/>
      <c r="ND170" s="44"/>
      <c r="NE170" s="44"/>
      <c r="NF170" s="44"/>
      <c r="NG170" s="44"/>
      <c r="NH170" s="44"/>
      <c r="NI170" s="44"/>
      <c r="NJ170" s="44"/>
      <c r="NK170" s="44"/>
      <c r="NL170" s="44"/>
      <c r="NM170" s="44"/>
      <c r="NN170" s="44"/>
      <c r="NO170" s="44"/>
      <c r="NP170" s="44"/>
      <c r="NQ170" s="44"/>
      <c r="NR170" s="44"/>
      <c r="NS170" s="44"/>
      <c r="NT170" s="44"/>
      <c r="NU170" s="44"/>
      <c r="NV170" s="44"/>
      <c r="NW170" s="44"/>
      <c r="NX170" s="44"/>
      <c r="NY170" s="44"/>
      <c r="NZ170" s="44"/>
      <c r="OA170" s="44"/>
      <c r="OB170" s="44"/>
      <c r="OC170" s="44"/>
      <c r="OD170" s="44"/>
      <c r="OE170" s="44"/>
      <c r="OF170" s="44"/>
      <c r="OG170" s="44"/>
      <c r="OH170" s="44"/>
      <c r="OI170" s="44"/>
      <c r="OJ170" s="44"/>
      <c r="OK170" s="44"/>
      <c r="OL170" s="44"/>
      <c r="OM170" s="44"/>
      <c r="ON170" s="44"/>
      <c r="OO170" s="44"/>
      <c r="OP170" s="44"/>
      <c r="OQ170" s="44"/>
      <c r="OR170" s="44"/>
      <c r="OS170" s="44"/>
      <c r="OT170" s="44"/>
      <c r="OU170" s="44"/>
      <c r="OV170" s="44"/>
      <c r="OW170" s="44"/>
      <c r="OX170" s="44"/>
      <c r="OY170" s="44"/>
      <c r="OZ170" s="44"/>
      <c r="PA170" s="44"/>
      <c r="PB170" s="44"/>
      <c r="PC170" s="44"/>
      <c r="PD170" s="44"/>
      <c r="PE170" s="44"/>
      <c r="PF170" s="44"/>
      <c r="PG170" s="44"/>
      <c r="PH170" s="44"/>
      <c r="PI170" s="44"/>
      <c r="PJ170" s="44"/>
      <c r="PK170" s="44"/>
      <c r="PL170" s="44"/>
      <c r="PM170" s="44"/>
      <c r="PN170" s="44"/>
      <c r="PO170" s="44"/>
      <c r="PP170" s="44"/>
      <c r="PQ170" s="44"/>
      <c r="PR170" s="44"/>
      <c r="PS170" s="44"/>
      <c r="PT170" s="44"/>
      <c r="PU170" s="44"/>
      <c r="PV170" s="44"/>
      <c r="PW170" s="44"/>
      <c r="PX170" s="44"/>
      <c r="PY170" s="44"/>
      <c r="PZ170" s="44"/>
      <c r="QA170" s="44"/>
      <c r="QB170" s="44"/>
      <c r="QC170" s="44"/>
      <c r="QD170" s="44"/>
      <c r="QE170" s="44"/>
      <c r="QF170" s="44"/>
      <c r="QG170" s="44"/>
      <c r="QH170" s="44"/>
      <c r="QI170" s="44"/>
      <c r="QJ170" s="44"/>
      <c r="QK170" s="44"/>
      <c r="QL170" s="44"/>
      <c r="QM170" s="44"/>
      <c r="QN170" s="44"/>
      <c r="QO170" s="44"/>
      <c r="QP170" s="44"/>
      <c r="QQ170" s="44"/>
      <c r="QR170" s="44"/>
      <c r="QS170" s="44"/>
      <c r="QT170" s="44"/>
      <c r="QU170" s="44"/>
      <c r="QV170" s="44"/>
      <c r="QW170" s="44"/>
      <c r="QX170" s="44"/>
      <c r="QY170" s="44"/>
      <c r="QZ170" s="44"/>
      <c r="RA170" s="44"/>
      <c r="RB170" s="44"/>
      <c r="RC170" s="44"/>
      <c r="RD170" s="44"/>
      <c r="RE170" s="44"/>
      <c r="RF170" s="44"/>
      <c r="RG170" s="44"/>
      <c r="RH170" s="44"/>
      <c r="RI170" s="44"/>
      <c r="RJ170" s="44"/>
      <c r="RK170" s="44"/>
      <c r="RL170" s="44"/>
      <c r="RM170" s="44"/>
      <c r="RN170" s="44"/>
      <c r="RO170" s="44"/>
      <c r="RP170" s="44"/>
      <c r="RQ170" s="44"/>
      <c r="RR170" s="44"/>
      <c r="RS170" s="44"/>
      <c r="RT170" s="44"/>
      <c r="RU170" s="44"/>
      <c r="RV170" s="44"/>
      <c r="RW170" s="44"/>
      <c r="RX170" s="44"/>
      <c r="RY170" s="44"/>
      <c r="RZ170" s="44"/>
      <c r="SA170" s="44"/>
      <c r="SB170" s="44"/>
      <c r="SC170" s="44"/>
      <c r="SD170" s="44"/>
      <c r="SE170" s="44"/>
      <c r="SF170" s="44"/>
      <c r="SG170" s="44"/>
      <c r="SH170" s="44"/>
      <c r="SI170" s="44"/>
      <c r="SJ170" s="44"/>
      <c r="SK170" s="44"/>
      <c r="SL170" s="44"/>
      <c r="SM170" s="44"/>
      <c r="SN170" s="44"/>
      <c r="SO170" s="44"/>
      <c r="SP170" s="44"/>
      <c r="SQ170" s="44"/>
      <c r="SR170" s="44"/>
      <c r="SS170" s="44"/>
      <c r="ST170" s="44"/>
      <c r="SU170" s="44"/>
      <c r="SV170" s="44"/>
      <c r="SW170" s="44"/>
      <c r="SX170" s="44"/>
      <c r="SY170" s="44"/>
      <c r="SZ170" s="44"/>
      <c r="TA170" s="44"/>
      <c r="TB170" s="44"/>
      <c r="TC170" s="44"/>
      <c r="TD170" s="44"/>
      <c r="TE170" s="44"/>
      <c r="TF170" s="44"/>
      <c r="TG170" s="44"/>
      <c r="TH170" s="44"/>
      <c r="TI170" s="44"/>
      <c r="TJ170" s="44"/>
      <c r="TK170" s="44"/>
      <c r="TL170" s="44"/>
      <c r="TM170" s="44"/>
      <c r="TN170" s="44"/>
      <c r="TO170" s="44"/>
      <c r="TP170" s="44"/>
      <c r="TQ170" s="44"/>
      <c r="TR170" s="44"/>
      <c r="TS170" s="44"/>
      <c r="TT170" s="44"/>
      <c r="TU170" s="44"/>
      <c r="TV170" s="44"/>
      <c r="TW170" s="44"/>
      <c r="TX170" s="44"/>
      <c r="TY170" s="44"/>
      <c r="TZ170" s="44"/>
      <c r="UA170" s="44"/>
      <c r="UB170" s="44"/>
      <c r="UC170" s="44"/>
      <c r="UD170" s="44"/>
      <c r="UE170" s="44"/>
      <c r="UF170" s="44"/>
      <c r="UG170" s="44"/>
      <c r="UH170" s="44"/>
      <c r="UI170" s="44"/>
      <c r="UJ170" s="44"/>
      <c r="UK170" s="44"/>
      <c r="UL170" s="44"/>
      <c r="UM170" s="44"/>
      <c r="UN170" s="44"/>
      <c r="UO170" s="44"/>
      <c r="UP170" s="44"/>
      <c r="UQ170" s="44"/>
      <c r="UR170" s="44"/>
      <c r="US170" s="44"/>
      <c r="UT170" s="44"/>
      <c r="UU170" s="44"/>
      <c r="UV170" s="44"/>
      <c r="UW170" s="44"/>
      <c r="UX170" s="44"/>
      <c r="UY170" s="44"/>
      <c r="UZ170" s="44"/>
      <c r="VA170" s="44"/>
      <c r="VB170" s="44"/>
      <c r="VC170" s="44"/>
      <c r="VD170" s="44"/>
      <c r="VE170" s="44"/>
      <c r="VF170" s="44"/>
      <c r="VG170" s="44"/>
      <c r="VH170" s="44"/>
      <c r="VI170" s="44"/>
      <c r="VJ170" s="44"/>
      <c r="VK170" s="44"/>
      <c r="VL170" s="44"/>
      <c r="VM170" s="44"/>
      <c r="VN170" s="44"/>
      <c r="VO170" s="44"/>
      <c r="VP170" s="44"/>
      <c r="VQ170" s="44"/>
      <c r="VR170" s="44"/>
      <c r="VS170" s="44"/>
      <c r="VT170" s="44"/>
      <c r="VU170" s="44"/>
      <c r="VV170" s="44"/>
      <c r="VW170" s="44"/>
      <c r="VX170" s="44"/>
      <c r="VY170" s="44"/>
      <c r="VZ170" s="44"/>
      <c r="WA170" s="44"/>
      <c r="WB170" s="44"/>
      <c r="WC170" s="44"/>
      <c r="WD170" s="44"/>
      <c r="WE170" s="44"/>
      <c r="WF170" s="44"/>
      <c r="WG170" s="44"/>
      <c r="WH170" s="44"/>
      <c r="WI170" s="44"/>
      <c r="WJ170" s="44"/>
      <c r="WK170" s="44"/>
      <c r="WL170" s="44"/>
      <c r="WM170" s="44"/>
      <c r="WN170" s="44"/>
      <c r="WO170" s="44"/>
      <c r="WP170" s="44"/>
      <c r="WQ170" s="44"/>
      <c r="WR170" s="44"/>
      <c r="WS170" s="44"/>
      <c r="WT170" s="44"/>
      <c r="WU170" s="44"/>
      <c r="WV170" s="44"/>
      <c r="WW170" s="44"/>
      <c r="WX170" s="44"/>
      <c r="WY170" s="44"/>
      <c r="WZ170" s="44"/>
      <c r="XA170" s="44"/>
      <c r="XB170" s="44"/>
      <c r="XC170" s="44"/>
      <c r="XD170" s="44"/>
      <c r="XE170" s="44"/>
      <c r="XF170" s="44"/>
      <c r="XG170" s="44"/>
      <c r="XH170" s="44"/>
      <c r="XI170" s="44"/>
      <c r="XJ170" s="44"/>
      <c r="XK170" s="44"/>
      <c r="XL170" s="44"/>
      <c r="XM170" s="44"/>
      <c r="XN170" s="44"/>
      <c r="XO170" s="44"/>
      <c r="XP170" s="44"/>
      <c r="XQ170" s="44"/>
      <c r="XR170" s="44"/>
      <c r="XS170" s="44"/>
      <c r="XT170" s="44"/>
      <c r="XU170" s="44"/>
      <c r="XV170" s="44"/>
      <c r="XW170" s="44"/>
      <c r="XX170" s="44"/>
      <c r="XY170" s="44"/>
      <c r="XZ170" s="44"/>
      <c r="YA170" s="44"/>
      <c r="YB170" s="44"/>
      <c r="YC170" s="44"/>
      <c r="YD170" s="44"/>
      <c r="YE170" s="44"/>
      <c r="YF170" s="44"/>
      <c r="YG170" s="44"/>
      <c r="YH170" s="44"/>
      <c r="YI170" s="44"/>
      <c r="YJ170" s="44"/>
      <c r="YK170" s="44"/>
      <c r="YL170" s="44"/>
      <c r="YM170" s="44"/>
      <c r="YN170" s="44"/>
      <c r="YO170" s="44"/>
      <c r="YP170" s="44"/>
      <c r="YQ170" s="44"/>
      <c r="YR170" s="44"/>
      <c r="YS170" s="44"/>
      <c r="YT170" s="44"/>
      <c r="YU170" s="44"/>
      <c r="YV170" s="44"/>
      <c r="YW170" s="44"/>
      <c r="YX170" s="44"/>
      <c r="YY170" s="44"/>
      <c r="YZ170" s="44"/>
      <c r="ZA170" s="44"/>
      <c r="ZB170" s="44"/>
      <c r="ZC170" s="44"/>
      <c r="ZD170" s="44"/>
      <c r="ZE170" s="44"/>
      <c r="ZF170" s="44"/>
      <c r="ZG170" s="44"/>
      <c r="ZH170" s="44"/>
      <c r="ZI170" s="44"/>
      <c r="ZJ170" s="44"/>
      <c r="ZK170" s="44"/>
      <c r="ZL170" s="44"/>
      <c r="ZM170" s="44"/>
      <c r="ZN170" s="44"/>
      <c r="ZO170" s="44"/>
      <c r="ZP170" s="44"/>
      <c r="ZQ170" s="44"/>
      <c r="ZR170" s="44"/>
      <c r="ZS170" s="44"/>
      <c r="ZT170" s="44"/>
      <c r="ZU170" s="44"/>
      <c r="ZV170" s="44"/>
      <c r="ZW170" s="44"/>
      <c r="ZX170" s="44"/>
      <c r="ZY170" s="44"/>
      <c r="ZZ170" s="44"/>
      <c r="AAA170" s="44"/>
      <c r="AAB170" s="44"/>
      <c r="AAC170" s="44"/>
      <c r="AAD170" s="44"/>
      <c r="AAE170" s="44"/>
      <c r="AAF170" s="44"/>
      <c r="AAG170" s="44"/>
      <c r="AAH170" s="44"/>
      <c r="AAI170" s="44"/>
      <c r="AAJ170" s="44"/>
      <c r="AAK170" s="44"/>
      <c r="AAL170" s="44"/>
      <c r="AAM170" s="44"/>
      <c r="AAN170" s="44"/>
      <c r="AAO170" s="44"/>
      <c r="AAP170" s="44"/>
      <c r="AAQ170" s="44"/>
      <c r="AAR170" s="44"/>
      <c r="AAS170" s="44"/>
      <c r="AAT170" s="44"/>
      <c r="AAU170" s="44"/>
      <c r="AAV170" s="44"/>
      <c r="AAW170" s="44"/>
      <c r="AAX170" s="44"/>
      <c r="AAY170" s="44"/>
      <c r="AAZ170" s="44"/>
      <c r="ABA170" s="44"/>
      <c r="ABB170" s="44"/>
      <c r="ABC170" s="42"/>
    </row>
    <row r="171" spans="1:731" s="6" customFormat="1" x14ac:dyDescent="0.2">
      <c r="A171" s="190" t="s">
        <v>60</v>
      </c>
      <c r="B171" s="190"/>
      <c r="C171" s="190"/>
      <c r="D171" s="190"/>
      <c r="E171" s="190"/>
      <c r="F171" s="190"/>
      <c r="G171" s="190"/>
      <c r="H171" s="190"/>
      <c r="I171" s="190"/>
      <c r="J171" s="190"/>
      <c r="K171" s="190"/>
      <c r="L171" s="190"/>
      <c r="M171" s="190"/>
      <c r="N171" s="190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  <c r="BF171" s="44"/>
      <c r="BG171" s="44"/>
      <c r="BH171" s="44"/>
      <c r="BI171" s="44"/>
      <c r="BJ171" s="44"/>
      <c r="BK171" s="44"/>
      <c r="BL171" s="44"/>
      <c r="BM171" s="44"/>
      <c r="BN171" s="44"/>
      <c r="BO171" s="44"/>
      <c r="BP171" s="44"/>
      <c r="BQ171" s="44"/>
      <c r="BR171" s="44"/>
      <c r="BS171" s="44"/>
      <c r="BT171" s="44"/>
      <c r="BU171" s="44"/>
      <c r="BV171" s="44"/>
      <c r="BW171" s="44"/>
      <c r="BX171" s="44"/>
      <c r="BY171" s="44"/>
      <c r="BZ171" s="44"/>
      <c r="CA171" s="44"/>
      <c r="CB171" s="44"/>
      <c r="CC171" s="44"/>
      <c r="CD171" s="44"/>
      <c r="CE171" s="44"/>
      <c r="CF171" s="44"/>
      <c r="CG171" s="44"/>
      <c r="CH171" s="44"/>
      <c r="CI171" s="44"/>
      <c r="CJ171" s="44"/>
      <c r="CK171" s="44"/>
      <c r="CL171" s="44"/>
      <c r="CM171" s="44"/>
      <c r="CN171" s="44"/>
      <c r="CO171" s="44"/>
      <c r="CP171" s="44"/>
      <c r="CQ171" s="44"/>
      <c r="CR171" s="44"/>
      <c r="CS171" s="44"/>
      <c r="CT171" s="44"/>
      <c r="CU171" s="44"/>
      <c r="CV171" s="44"/>
      <c r="CW171" s="44"/>
      <c r="CX171" s="44"/>
      <c r="CY171" s="44"/>
      <c r="CZ171" s="44"/>
      <c r="DA171" s="44"/>
      <c r="DB171" s="44"/>
      <c r="DC171" s="44"/>
      <c r="DD171" s="44"/>
      <c r="DE171" s="44"/>
      <c r="DF171" s="44"/>
      <c r="DG171" s="44"/>
      <c r="DH171" s="44"/>
      <c r="DI171" s="44"/>
      <c r="DJ171" s="44"/>
      <c r="DK171" s="44"/>
      <c r="DL171" s="44"/>
      <c r="DM171" s="44"/>
      <c r="DN171" s="44"/>
      <c r="DO171" s="44"/>
      <c r="DP171" s="44"/>
      <c r="DQ171" s="44"/>
      <c r="DR171" s="44"/>
      <c r="DS171" s="44"/>
      <c r="DT171" s="44"/>
      <c r="DU171" s="44"/>
      <c r="DV171" s="44"/>
      <c r="DW171" s="44"/>
      <c r="DX171" s="44"/>
      <c r="DY171" s="44"/>
      <c r="DZ171" s="44"/>
      <c r="EA171" s="44"/>
      <c r="EB171" s="44"/>
      <c r="EC171" s="44"/>
      <c r="ED171" s="44"/>
      <c r="EE171" s="44"/>
      <c r="EF171" s="44"/>
      <c r="EG171" s="44"/>
      <c r="EH171" s="44"/>
      <c r="EI171" s="44"/>
      <c r="EJ171" s="44"/>
      <c r="EK171" s="44"/>
      <c r="EL171" s="44"/>
      <c r="EM171" s="44"/>
      <c r="EN171" s="44"/>
      <c r="EO171" s="44"/>
      <c r="EP171" s="44"/>
      <c r="EQ171" s="44"/>
      <c r="ER171" s="44"/>
      <c r="ES171" s="44"/>
      <c r="ET171" s="44"/>
      <c r="EU171" s="44"/>
      <c r="EV171" s="44"/>
      <c r="EW171" s="44"/>
      <c r="EX171" s="44"/>
      <c r="EY171" s="44"/>
      <c r="EZ171" s="44"/>
      <c r="FA171" s="44"/>
      <c r="FB171" s="44"/>
      <c r="FC171" s="44"/>
      <c r="FD171" s="44"/>
      <c r="FE171" s="44"/>
      <c r="FF171" s="44"/>
      <c r="FG171" s="44"/>
      <c r="FH171" s="44"/>
      <c r="FI171" s="44"/>
      <c r="FJ171" s="44"/>
      <c r="FK171" s="44"/>
      <c r="FL171" s="44"/>
      <c r="FM171" s="44"/>
      <c r="FN171" s="44"/>
      <c r="FO171" s="44"/>
      <c r="FP171" s="44"/>
      <c r="FQ171" s="44"/>
      <c r="FR171" s="44"/>
      <c r="FS171" s="44"/>
      <c r="FT171" s="44"/>
      <c r="FU171" s="44"/>
      <c r="FV171" s="44"/>
      <c r="FW171" s="44"/>
      <c r="FX171" s="44"/>
      <c r="FY171" s="44"/>
      <c r="FZ171" s="44"/>
      <c r="GA171" s="44"/>
      <c r="GB171" s="44"/>
      <c r="GC171" s="44"/>
      <c r="GD171" s="44"/>
      <c r="GE171" s="44"/>
      <c r="GF171" s="44"/>
      <c r="GG171" s="44"/>
      <c r="GH171" s="44"/>
      <c r="GI171" s="44"/>
      <c r="GJ171" s="44"/>
      <c r="GK171" s="44"/>
      <c r="GL171" s="44"/>
      <c r="GM171" s="44"/>
      <c r="GN171" s="44"/>
      <c r="GO171" s="44"/>
      <c r="GP171" s="44"/>
      <c r="GQ171" s="44"/>
      <c r="GR171" s="44"/>
      <c r="GS171" s="44"/>
      <c r="GT171" s="44"/>
      <c r="GU171" s="44"/>
      <c r="GV171" s="44"/>
      <c r="GW171" s="44"/>
      <c r="GX171" s="44"/>
      <c r="GY171" s="44"/>
      <c r="GZ171" s="44"/>
      <c r="HA171" s="44"/>
      <c r="HB171" s="44"/>
      <c r="HC171" s="44"/>
      <c r="HD171" s="44"/>
      <c r="HE171" s="44"/>
      <c r="HF171" s="44"/>
      <c r="HG171" s="44"/>
      <c r="HH171" s="44"/>
      <c r="HI171" s="44"/>
      <c r="HJ171" s="44"/>
      <c r="HK171" s="44"/>
      <c r="HL171" s="44"/>
      <c r="HM171" s="44"/>
      <c r="HN171" s="44"/>
      <c r="HO171" s="44"/>
      <c r="HP171" s="44"/>
      <c r="HQ171" s="44"/>
      <c r="HR171" s="44"/>
      <c r="HS171" s="44"/>
      <c r="HT171" s="44"/>
      <c r="HU171" s="44"/>
      <c r="HV171" s="44"/>
      <c r="HW171" s="44"/>
      <c r="HX171" s="44"/>
      <c r="HY171" s="44"/>
      <c r="HZ171" s="44"/>
      <c r="IA171" s="44"/>
      <c r="IB171" s="44"/>
      <c r="IC171" s="44"/>
      <c r="ID171" s="44"/>
      <c r="IE171" s="44"/>
      <c r="IF171" s="44"/>
      <c r="IG171" s="44"/>
      <c r="IH171" s="44"/>
      <c r="II171" s="44"/>
      <c r="IJ171" s="44"/>
      <c r="IK171" s="44"/>
      <c r="IL171" s="44"/>
      <c r="IM171" s="44"/>
      <c r="IN171" s="44"/>
      <c r="IO171" s="44"/>
      <c r="IP171" s="44"/>
      <c r="IQ171" s="44"/>
      <c r="IR171" s="44"/>
      <c r="IS171" s="44"/>
      <c r="IT171" s="44"/>
      <c r="IU171" s="44"/>
      <c r="IV171" s="44"/>
      <c r="IW171" s="44"/>
      <c r="IX171" s="44"/>
      <c r="IY171" s="44"/>
      <c r="IZ171" s="44"/>
      <c r="JA171" s="44"/>
      <c r="JB171" s="44"/>
      <c r="JC171" s="44"/>
      <c r="JD171" s="44"/>
      <c r="JE171" s="44"/>
      <c r="JF171" s="44"/>
      <c r="JG171" s="44"/>
      <c r="JH171" s="44"/>
      <c r="JI171" s="44"/>
      <c r="JJ171" s="44"/>
      <c r="JK171" s="44"/>
      <c r="JL171" s="44"/>
      <c r="JM171" s="44"/>
      <c r="JN171" s="44"/>
      <c r="JO171" s="44"/>
      <c r="JP171" s="44"/>
      <c r="JQ171" s="44"/>
      <c r="JR171" s="44"/>
      <c r="JS171" s="44"/>
      <c r="JT171" s="44"/>
      <c r="JU171" s="44"/>
      <c r="JV171" s="44"/>
      <c r="JW171" s="44"/>
      <c r="JX171" s="44"/>
      <c r="JY171" s="44"/>
      <c r="JZ171" s="44"/>
      <c r="KA171" s="44"/>
      <c r="KB171" s="44"/>
      <c r="KC171" s="44"/>
      <c r="KD171" s="44"/>
      <c r="KE171" s="44"/>
      <c r="KF171" s="44"/>
      <c r="KG171" s="44"/>
      <c r="KH171" s="44"/>
      <c r="KI171" s="44"/>
      <c r="KJ171" s="44"/>
      <c r="KK171" s="44"/>
      <c r="KL171" s="44"/>
      <c r="KM171" s="44"/>
      <c r="KN171" s="44"/>
      <c r="KO171" s="44"/>
      <c r="KP171" s="44"/>
      <c r="KQ171" s="44"/>
      <c r="KR171" s="44"/>
      <c r="KS171" s="44"/>
      <c r="KT171" s="44"/>
      <c r="KU171" s="44"/>
      <c r="KV171" s="44"/>
      <c r="KW171" s="44"/>
      <c r="KX171" s="44"/>
      <c r="KY171" s="44"/>
      <c r="KZ171" s="44"/>
      <c r="LA171" s="44"/>
      <c r="LB171" s="44"/>
      <c r="LC171" s="44"/>
      <c r="LD171" s="44"/>
      <c r="LE171" s="44"/>
      <c r="LF171" s="44"/>
      <c r="LG171" s="44"/>
      <c r="LH171" s="44"/>
      <c r="LI171" s="44"/>
      <c r="LJ171" s="44"/>
      <c r="LK171" s="44"/>
      <c r="LL171" s="44"/>
      <c r="LM171" s="44"/>
      <c r="LN171" s="44"/>
      <c r="LO171" s="44"/>
      <c r="LP171" s="44"/>
      <c r="LQ171" s="44"/>
      <c r="LR171" s="44"/>
      <c r="LS171" s="44"/>
      <c r="LT171" s="44"/>
      <c r="LU171" s="44"/>
      <c r="LV171" s="44"/>
      <c r="LW171" s="44"/>
      <c r="LX171" s="44"/>
      <c r="LY171" s="44"/>
      <c r="LZ171" s="44"/>
      <c r="MA171" s="44"/>
      <c r="MB171" s="44"/>
      <c r="MC171" s="44"/>
      <c r="MD171" s="44"/>
      <c r="ME171" s="44"/>
      <c r="MF171" s="44"/>
      <c r="MG171" s="44"/>
      <c r="MH171" s="44"/>
      <c r="MI171" s="44"/>
      <c r="MJ171" s="44"/>
      <c r="MK171" s="44"/>
      <c r="ML171" s="44"/>
      <c r="MM171" s="44"/>
      <c r="MN171" s="44"/>
      <c r="MO171" s="44"/>
      <c r="MP171" s="44"/>
      <c r="MQ171" s="44"/>
      <c r="MR171" s="44"/>
      <c r="MS171" s="44"/>
      <c r="MT171" s="44"/>
      <c r="MU171" s="44"/>
      <c r="MV171" s="44"/>
      <c r="MW171" s="44"/>
      <c r="MX171" s="44"/>
      <c r="MY171" s="44"/>
      <c r="MZ171" s="44"/>
      <c r="NA171" s="44"/>
      <c r="NB171" s="44"/>
      <c r="NC171" s="44"/>
      <c r="ND171" s="44"/>
      <c r="NE171" s="44"/>
      <c r="NF171" s="44"/>
      <c r="NG171" s="44"/>
      <c r="NH171" s="44"/>
      <c r="NI171" s="44"/>
      <c r="NJ171" s="44"/>
      <c r="NK171" s="44"/>
      <c r="NL171" s="44"/>
      <c r="NM171" s="44"/>
      <c r="NN171" s="44"/>
      <c r="NO171" s="44"/>
      <c r="NP171" s="44"/>
      <c r="NQ171" s="44"/>
      <c r="NR171" s="44"/>
      <c r="NS171" s="44"/>
      <c r="NT171" s="44"/>
      <c r="NU171" s="44"/>
      <c r="NV171" s="44"/>
      <c r="NW171" s="44"/>
      <c r="NX171" s="44"/>
      <c r="NY171" s="44"/>
      <c r="NZ171" s="44"/>
      <c r="OA171" s="44"/>
      <c r="OB171" s="44"/>
      <c r="OC171" s="44"/>
      <c r="OD171" s="44"/>
      <c r="OE171" s="44"/>
      <c r="OF171" s="44"/>
      <c r="OG171" s="44"/>
      <c r="OH171" s="44"/>
      <c r="OI171" s="44"/>
      <c r="OJ171" s="44"/>
      <c r="OK171" s="44"/>
      <c r="OL171" s="44"/>
      <c r="OM171" s="44"/>
      <c r="ON171" s="44"/>
      <c r="OO171" s="44"/>
      <c r="OP171" s="44"/>
      <c r="OQ171" s="44"/>
      <c r="OR171" s="44"/>
      <c r="OS171" s="44"/>
      <c r="OT171" s="44"/>
      <c r="OU171" s="44"/>
      <c r="OV171" s="44"/>
      <c r="OW171" s="44"/>
      <c r="OX171" s="44"/>
      <c r="OY171" s="44"/>
      <c r="OZ171" s="44"/>
      <c r="PA171" s="44"/>
      <c r="PB171" s="44"/>
      <c r="PC171" s="44"/>
      <c r="PD171" s="44"/>
      <c r="PE171" s="44"/>
      <c r="PF171" s="44"/>
      <c r="PG171" s="44"/>
      <c r="PH171" s="44"/>
      <c r="PI171" s="44"/>
      <c r="PJ171" s="44"/>
      <c r="PK171" s="44"/>
      <c r="PL171" s="44"/>
      <c r="PM171" s="44"/>
      <c r="PN171" s="44"/>
      <c r="PO171" s="44"/>
      <c r="PP171" s="44"/>
      <c r="PQ171" s="44"/>
      <c r="PR171" s="44"/>
      <c r="PS171" s="44"/>
      <c r="PT171" s="44"/>
      <c r="PU171" s="44"/>
      <c r="PV171" s="44"/>
      <c r="PW171" s="44"/>
      <c r="PX171" s="44"/>
      <c r="PY171" s="44"/>
      <c r="PZ171" s="44"/>
      <c r="QA171" s="44"/>
      <c r="QB171" s="44"/>
      <c r="QC171" s="44"/>
      <c r="QD171" s="44"/>
      <c r="QE171" s="44"/>
      <c r="QF171" s="44"/>
      <c r="QG171" s="44"/>
      <c r="QH171" s="44"/>
      <c r="QI171" s="44"/>
      <c r="QJ171" s="44"/>
      <c r="QK171" s="44"/>
      <c r="QL171" s="44"/>
      <c r="QM171" s="44"/>
      <c r="QN171" s="44"/>
      <c r="QO171" s="44"/>
      <c r="QP171" s="44"/>
      <c r="QQ171" s="44"/>
      <c r="QR171" s="44"/>
      <c r="QS171" s="44"/>
      <c r="QT171" s="44"/>
      <c r="QU171" s="44"/>
      <c r="QV171" s="44"/>
      <c r="QW171" s="44"/>
      <c r="QX171" s="44"/>
      <c r="QY171" s="44"/>
      <c r="QZ171" s="44"/>
      <c r="RA171" s="44"/>
      <c r="RB171" s="44"/>
      <c r="RC171" s="44"/>
      <c r="RD171" s="44"/>
      <c r="RE171" s="44"/>
      <c r="RF171" s="44"/>
      <c r="RG171" s="44"/>
      <c r="RH171" s="44"/>
      <c r="RI171" s="44"/>
      <c r="RJ171" s="44"/>
      <c r="RK171" s="44"/>
      <c r="RL171" s="44"/>
      <c r="RM171" s="44"/>
      <c r="RN171" s="44"/>
      <c r="RO171" s="44"/>
      <c r="RP171" s="44"/>
      <c r="RQ171" s="44"/>
      <c r="RR171" s="44"/>
      <c r="RS171" s="44"/>
      <c r="RT171" s="44"/>
      <c r="RU171" s="44"/>
      <c r="RV171" s="44"/>
      <c r="RW171" s="44"/>
      <c r="RX171" s="44"/>
      <c r="RY171" s="44"/>
      <c r="RZ171" s="44"/>
      <c r="SA171" s="44"/>
      <c r="SB171" s="44"/>
      <c r="SC171" s="44"/>
      <c r="SD171" s="44"/>
      <c r="SE171" s="44"/>
      <c r="SF171" s="44"/>
      <c r="SG171" s="44"/>
      <c r="SH171" s="44"/>
      <c r="SI171" s="44"/>
      <c r="SJ171" s="44"/>
      <c r="SK171" s="44"/>
      <c r="SL171" s="44"/>
      <c r="SM171" s="44"/>
      <c r="SN171" s="44"/>
      <c r="SO171" s="44"/>
      <c r="SP171" s="44"/>
      <c r="SQ171" s="44"/>
      <c r="SR171" s="44"/>
      <c r="SS171" s="44"/>
      <c r="ST171" s="44"/>
      <c r="SU171" s="44"/>
      <c r="SV171" s="44"/>
      <c r="SW171" s="44"/>
      <c r="SX171" s="44"/>
      <c r="SY171" s="44"/>
      <c r="SZ171" s="44"/>
      <c r="TA171" s="44"/>
      <c r="TB171" s="44"/>
      <c r="TC171" s="44"/>
      <c r="TD171" s="44"/>
      <c r="TE171" s="44"/>
      <c r="TF171" s="44"/>
      <c r="TG171" s="44"/>
      <c r="TH171" s="44"/>
      <c r="TI171" s="44"/>
      <c r="TJ171" s="44"/>
      <c r="TK171" s="44"/>
      <c r="TL171" s="44"/>
      <c r="TM171" s="44"/>
      <c r="TN171" s="44"/>
      <c r="TO171" s="44"/>
      <c r="TP171" s="44"/>
      <c r="TQ171" s="44"/>
      <c r="TR171" s="44"/>
      <c r="TS171" s="44"/>
      <c r="TT171" s="44"/>
      <c r="TU171" s="44"/>
      <c r="TV171" s="44"/>
      <c r="TW171" s="44"/>
      <c r="TX171" s="44"/>
      <c r="TY171" s="44"/>
      <c r="TZ171" s="44"/>
      <c r="UA171" s="44"/>
      <c r="UB171" s="44"/>
      <c r="UC171" s="44"/>
      <c r="UD171" s="44"/>
      <c r="UE171" s="44"/>
      <c r="UF171" s="44"/>
      <c r="UG171" s="44"/>
      <c r="UH171" s="44"/>
      <c r="UI171" s="44"/>
      <c r="UJ171" s="44"/>
      <c r="UK171" s="44"/>
      <c r="UL171" s="44"/>
      <c r="UM171" s="44"/>
      <c r="UN171" s="44"/>
      <c r="UO171" s="44"/>
      <c r="UP171" s="44"/>
      <c r="UQ171" s="44"/>
      <c r="UR171" s="44"/>
      <c r="US171" s="44"/>
      <c r="UT171" s="44"/>
      <c r="UU171" s="44"/>
      <c r="UV171" s="44"/>
      <c r="UW171" s="44"/>
      <c r="UX171" s="44"/>
      <c r="UY171" s="44"/>
      <c r="UZ171" s="44"/>
      <c r="VA171" s="44"/>
      <c r="VB171" s="44"/>
      <c r="VC171" s="44"/>
      <c r="VD171" s="44"/>
      <c r="VE171" s="44"/>
      <c r="VF171" s="44"/>
      <c r="VG171" s="44"/>
      <c r="VH171" s="44"/>
      <c r="VI171" s="44"/>
      <c r="VJ171" s="44"/>
      <c r="VK171" s="44"/>
      <c r="VL171" s="44"/>
      <c r="VM171" s="44"/>
      <c r="VN171" s="44"/>
      <c r="VO171" s="44"/>
      <c r="VP171" s="44"/>
      <c r="VQ171" s="44"/>
      <c r="VR171" s="44"/>
      <c r="VS171" s="44"/>
      <c r="VT171" s="44"/>
      <c r="VU171" s="44"/>
      <c r="VV171" s="44"/>
      <c r="VW171" s="44"/>
      <c r="VX171" s="44"/>
      <c r="VY171" s="44"/>
      <c r="VZ171" s="44"/>
      <c r="WA171" s="44"/>
      <c r="WB171" s="44"/>
      <c r="WC171" s="44"/>
      <c r="WD171" s="44"/>
      <c r="WE171" s="44"/>
      <c r="WF171" s="44"/>
      <c r="WG171" s="44"/>
      <c r="WH171" s="44"/>
      <c r="WI171" s="44"/>
      <c r="WJ171" s="44"/>
      <c r="WK171" s="44"/>
      <c r="WL171" s="44"/>
      <c r="WM171" s="44"/>
      <c r="WN171" s="44"/>
      <c r="WO171" s="44"/>
      <c r="WP171" s="44"/>
      <c r="WQ171" s="44"/>
      <c r="WR171" s="44"/>
      <c r="WS171" s="44"/>
      <c r="WT171" s="44"/>
      <c r="WU171" s="44"/>
      <c r="WV171" s="44"/>
      <c r="WW171" s="44"/>
      <c r="WX171" s="44"/>
      <c r="WY171" s="44"/>
      <c r="WZ171" s="44"/>
      <c r="XA171" s="44"/>
      <c r="XB171" s="44"/>
      <c r="XC171" s="44"/>
      <c r="XD171" s="44"/>
      <c r="XE171" s="44"/>
      <c r="XF171" s="44"/>
      <c r="XG171" s="44"/>
      <c r="XH171" s="44"/>
      <c r="XI171" s="44"/>
      <c r="XJ171" s="44"/>
      <c r="XK171" s="44"/>
      <c r="XL171" s="44"/>
      <c r="XM171" s="44"/>
      <c r="XN171" s="44"/>
      <c r="XO171" s="44"/>
      <c r="XP171" s="44"/>
      <c r="XQ171" s="44"/>
      <c r="XR171" s="44"/>
      <c r="XS171" s="44"/>
      <c r="XT171" s="44"/>
      <c r="XU171" s="44"/>
      <c r="XV171" s="44"/>
      <c r="XW171" s="44"/>
      <c r="XX171" s="44"/>
      <c r="XY171" s="44"/>
      <c r="XZ171" s="44"/>
      <c r="YA171" s="44"/>
      <c r="YB171" s="44"/>
      <c r="YC171" s="44"/>
      <c r="YD171" s="44"/>
      <c r="YE171" s="44"/>
      <c r="YF171" s="44"/>
      <c r="YG171" s="44"/>
      <c r="YH171" s="44"/>
      <c r="YI171" s="44"/>
      <c r="YJ171" s="44"/>
      <c r="YK171" s="44"/>
      <c r="YL171" s="44"/>
      <c r="YM171" s="44"/>
      <c r="YN171" s="44"/>
      <c r="YO171" s="44"/>
      <c r="YP171" s="44"/>
      <c r="YQ171" s="44"/>
      <c r="YR171" s="44"/>
      <c r="YS171" s="44"/>
      <c r="YT171" s="44"/>
      <c r="YU171" s="44"/>
      <c r="YV171" s="44"/>
      <c r="YW171" s="44"/>
      <c r="YX171" s="44"/>
      <c r="YY171" s="44"/>
      <c r="YZ171" s="44"/>
      <c r="ZA171" s="44"/>
      <c r="ZB171" s="44"/>
      <c r="ZC171" s="44"/>
      <c r="ZD171" s="44"/>
      <c r="ZE171" s="44"/>
      <c r="ZF171" s="44"/>
      <c r="ZG171" s="44"/>
      <c r="ZH171" s="44"/>
      <c r="ZI171" s="44"/>
      <c r="ZJ171" s="44"/>
      <c r="ZK171" s="44"/>
      <c r="ZL171" s="44"/>
      <c r="ZM171" s="44"/>
      <c r="ZN171" s="44"/>
      <c r="ZO171" s="44"/>
      <c r="ZP171" s="44"/>
      <c r="ZQ171" s="44"/>
      <c r="ZR171" s="44"/>
      <c r="ZS171" s="44"/>
      <c r="ZT171" s="44"/>
      <c r="ZU171" s="44"/>
      <c r="ZV171" s="44"/>
      <c r="ZW171" s="44"/>
      <c r="ZX171" s="44"/>
      <c r="ZY171" s="44"/>
      <c r="ZZ171" s="44"/>
      <c r="AAA171" s="44"/>
      <c r="AAB171" s="44"/>
      <c r="AAC171" s="44"/>
      <c r="AAD171" s="44"/>
      <c r="AAE171" s="44"/>
      <c r="AAF171" s="44"/>
      <c r="AAG171" s="44"/>
      <c r="AAH171" s="44"/>
      <c r="AAI171" s="44"/>
      <c r="AAJ171" s="44"/>
      <c r="AAK171" s="44"/>
      <c r="AAL171" s="44"/>
      <c r="AAM171" s="44"/>
      <c r="AAN171" s="44"/>
      <c r="AAO171" s="44"/>
      <c r="AAP171" s="44"/>
      <c r="AAQ171" s="44"/>
      <c r="AAR171" s="44"/>
      <c r="AAS171" s="44"/>
      <c r="AAT171" s="44"/>
      <c r="AAU171" s="44"/>
      <c r="AAV171" s="44"/>
      <c r="AAW171" s="44"/>
      <c r="AAX171" s="44"/>
      <c r="AAY171" s="44"/>
      <c r="AAZ171" s="44"/>
      <c r="ABA171" s="44"/>
      <c r="ABB171" s="44"/>
      <c r="ABC171" s="42"/>
    </row>
    <row r="172" spans="1:731" s="6" customFormat="1" ht="51" x14ac:dyDescent="0.2">
      <c r="A172" s="170" t="s">
        <v>85</v>
      </c>
      <c r="B172" s="170" t="s">
        <v>57</v>
      </c>
      <c r="C172" s="39">
        <v>1500</v>
      </c>
      <c r="D172" s="171"/>
      <c r="E172" s="28">
        <v>2175.9</v>
      </c>
      <c r="F172" s="171"/>
      <c r="G172" s="28">
        <v>1080.02</v>
      </c>
      <c r="I172" s="170"/>
      <c r="J172" s="171"/>
      <c r="K172" s="171"/>
      <c r="L172" s="29"/>
      <c r="M172" s="29"/>
      <c r="N172" s="29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F172" s="44"/>
      <c r="BG172" s="44"/>
      <c r="BH172" s="44"/>
      <c r="BI172" s="44"/>
      <c r="BJ172" s="44"/>
      <c r="BK172" s="44"/>
      <c r="BL172" s="44"/>
      <c r="BM172" s="44"/>
      <c r="BN172" s="44"/>
      <c r="BO172" s="44"/>
      <c r="BP172" s="44"/>
      <c r="BQ172" s="44"/>
      <c r="BR172" s="44"/>
      <c r="BS172" s="44"/>
      <c r="BT172" s="44"/>
      <c r="BU172" s="44"/>
      <c r="BV172" s="44"/>
      <c r="BW172" s="44"/>
      <c r="BX172" s="44"/>
      <c r="BY172" s="44"/>
      <c r="BZ172" s="44"/>
      <c r="CA172" s="44"/>
      <c r="CB172" s="44"/>
      <c r="CC172" s="44"/>
      <c r="CD172" s="44"/>
      <c r="CE172" s="44"/>
      <c r="CF172" s="44"/>
      <c r="CG172" s="44"/>
      <c r="CH172" s="44"/>
      <c r="CI172" s="44"/>
      <c r="CJ172" s="44"/>
      <c r="CK172" s="44"/>
      <c r="CL172" s="44"/>
      <c r="CM172" s="44"/>
      <c r="CN172" s="44"/>
      <c r="CO172" s="44"/>
      <c r="CP172" s="44"/>
      <c r="CQ172" s="44"/>
      <c r="CR172" s="44"/>
      <c r="CS172" s="44"/>
      <c r="CT172" s="44"/>
      <c r="CU172" s="44"/>
      <c r="CV172" s="44"/>
      <c r="CW172" s="44"/>
      <c r="CX172" s="44"/>
      <c r="CY172" s="44"/>
      <c r="CZ172" s="44"/>
      <c r="DA172" s="44"/>
      <c r="DB172" s="44"/>
      <c r="DC172" s="44"/>
      <c r="DD172" s="44"/>
      <c r="DE172" s="44"/>
      <c r="DF172" s="44"/>
      <c r="DG172" s="44"/>
      <c r="DH172" s="44"/>
      <c r="DI172" s="44"/>
      <c r="DJ172" s="44"/>
      <c r="DK172" s="44"/>
      <c r="DL172" s="44"/>
      <c r="DM172" s="44"/>
      <c r="DN172" s="44"/>
      <c r="DO172" s="44"/>
      <c r="DP172" s="44"/>
      <c r="DQ172" s="44"/>
      <c r="DR172" s="44"/>
      <c r="DS172" s="44"/>
      <c r="DT172" s="44"/>
      <c r="DU172" s="44"/>
      <c r="DV172" s="44"/>
      <c r="DW172" s="44"/>
      <c r="DX172" s="44"/>
      <c r="DY172" s="44"/>
      <c r="DZ172" s="44"/>
      <c r="EA172" s="44"/>
      <c r="EB172" s="44"/>
      <c r="EC172" s="44"/>
      <c r="ED172" s="44"/>
      <c r="EE172" s="44"/>
      <c r="EF172" s="44"/>
      <c r="EG172" s="44"/>
      <c r="EH172" s="44"/>
      <c r="EI172" s="44"/>
      <c r="EJ172" s="44"/>
      <c r="EK172" s="44"/>
      <c r="EL172" s="44"/>
      <c r="EM172" s="44"/>
      <c r="EN172" s="44"/>
      <c r="EO172" s="44"/>
      <c r="EP172" s="44"/>
      <c r="EQ172" s="44"/>
      <c r="ER172" s="44"/>
      <c r="ES172" s="44"/>
      <c r="ET172" s="44"/>
      <c r="EU172" s="44"/>
      <c r="EV172" s="44"/>
      <c r="EW172" s="44"/>
      <c r="EX172" s="44"/>
      <c r="EY172" s="44"/>
      <c r="EZ172" s="44"/>
      <c r="FA172" s="44"/>
      <c r="FB172" s="44"/>
      <c r="FC172" s="44"/>
      <c r="FD172" s="44"/>
      <c r="FE172" s="44"/>
      <c r="FF172" s="44"/>
      <c r="FG172" s="44"/>
      <c r="FH172" s="44"/>
      <c r="FI172" s="44"/>
      <c r="FJ172" s="44"/>
      <c r="FK172" s="44"/>
      <c r="FL172" s="44"/>
      <c r="FM172" s="44"/>
      <c r="FN172" s="44"/>
      <c r="FO172" s="44"/>
      <c r="FP172" s="44"/>
      <c r="FQ172" s="44"/>
      <c r="FR172" s="44"/>
      <c r="FS172" s="44"/>
      <c r="FT172" s="44"/>
      <c r="FU172" s="44"/>
      <c r="FV172" s="44"/>
      <c r="FW172" s="44"/>
      <c r="FX172" s="44"/>
      <c r="FY172" s="44"/>
      <c r="FZ172" s="44"/>
      <c r="GA172" s="44"/>
      <c r="GB172" s="44"/>
      <c r="GC172" s="44"/>
      <c r="GD172" s="44"/>
      <c r="GE172" s="44"/>
      <c r="GF172" s="44"/>
      <c r="GG172" s="44"/>
      <c r="GH172" s="44"/>
      <c r="GI172" s="44"/>
      <c r="GJ172" s="44"/>
      <c r="GK172" s="44"/>
      <c r="GL172" s="44"/>
      <c r="GM172" s="44"/>
      <c r="GN172" s="44"/>
      <c r="GO172" s="44"/>
      <c r="GP172" s="44"/>
      <c r="GQ172" s="44"/>
      <c r="GR172" s="44"/>
      <c r="GS172" s="44"/>
      <c r="GT172" s="44"/>
      <c r="GU172" s="44"/>
      <c r="GV172" s="44"/>
      <c r="GW172" s="44"/>
      <c r="GX172" s="44"/>
      <c r="GY172" s="44"/>
      <c r="GZ172" s="44"/>
      <c r="HA172" s="44"/>
      <c r="HB172" s="44"/>
      <c r="HC172" s="44"/>
      <c r="HD172" s="44"/>
      <c r="HE172" s="44"/>
      <c r="HF172" s="44"/>
      <c r="HG172" s="44"/>
      <c r="HH172" s="44"/>
      <c r="HI172" s="44"/>
      <c r="HJ172" s="44"/>
      <c r="HK172" s="44"/>
      <c r="HL172" s="44"/>
      <c r="HM172" s="44"/>
      <c r="HN172" s="44"/>
      <c r="HO172" s="44"/>
      <c r="HP172" s="44"/>
      <c r="HQ172" s="44"/>
      <c r="HR172" s="44"/>
      <c r="HS172" s="44"/>
      <c r="HT172" s="44"/>
      <c r="HU172" s="44"/>
      <c r="HV172" s="44"/>
      <c r="HW172" s="44"/>
      <c r="HX172" s="44"/>
      <c r="HY172" s="44"/>
      <c r="HZ172" s="44"/>
      <c r="IA172" s="44"/>
      <c r="IB172" s="44"/>
      <c r="IC172" s="44"/>
      <c r="ID172" s="44"/>
      <c r="IE172" s="44"/>
      <c r="IF172" s="44"/>
      <c r="IG172" s="44"/>
      <c r="IH172" s="44"/>
      <c r="II172" s="44"/>
      <c r="IJ172" s="44"/>
      <c r="IK172" s="44"/>
      <c r="IL172" s="44"/>
      <c r="IM172" s="44"/>
      <c r="IN172" s="44"/>
      <c r="IO172" s="44"/>
      <c r="IP172" s="44"/>
      <c r="IQ172" s="44"/>
      <c r="IR172" s="44"/>
      <c r="IS172" s="44"/>
      <c r="IT172" s="44"/>
      <c r="IU172" s="44"/>
      <c r="IV172" s="44"/>
      <c r="IW172" s="44"/>
      <c r="IX172" s="44"/>
      <c r="IY172" s="44"/>
      <c r="IZ172" s="44"/>
      <c r="JA172" s="44"/>
      <c r="JB172" s="44"/>
      <c r="JC172" s="44"/>
      <c r="JD172" s="44"/>
      <c r="JE172" s="44"/>
      <c r="JF172" s="44"/>
      <c r="JG172" s="44"/>
      <c r="JH172" s="44"/>
      <c r="JI172" s="44"/>
      <c r="JJ172" s="44"/>
      <c r="JK172" s="44"/>
      <c r="JL172" s="44"/>
      <c r="JM172" s="44"/>
      <c r="JN172" s="44"/>
      <c r="JO172" s="44"/>
      <c r="JP172" s="44"/>
      <c r="JQ172" s="44"/>
      <c r="JR172" s="44"/>
      <c r="JS172" s="44"/>
      <c r="JT172" s="44"/>
      <c r="JU172" s="44"/>
      <c r="JV172" s="44"/>
      <c r="JW172" s="44"/>
      <c r="JX172" s="44"/>
      <c r="JY172" s="44"/>
      <c r="JZ172" s="44"/>
      <c r="KA172" s="44"/>
      <c r="KB172" s="44"/>
      <c r="KC172" s="44"/>
      <c r="KD172" s="44"/>
      <c r="KE172" s="44"/>
      <c r="KF172" s="44"/>
      <c r="KG172" s="44"/>
      <c r="KH172" s="44"/>
      <c r="KI172" s="44"/>
      <c r="KJ172" s="44"/>
      <c r="KK172" s="44"/>
      <c r="KL172" s="44"/>
      <c r="KM172" s="44"/>
      <c r="KN172" s="44"/>
      <c r="KO172" s="44"/>
      <c r="KP172" s="44"/>
      <c r="KQ172" s="44"/>
      <c r="KR172" s="44"/>
      <c r="KS172" s="44"/>
      <c r="KT172" s="44"/>
      <c r="KU172" s="44"/>
      <c r="KV172" s="44"/>
      <c r="KW172" s="44"/>
      <c r="KX172" s="44"/>
      <c r="KY172" s="44"/>
      <c r="KZ172" s="44"/>
      <c r="LA172" s="44"/>
      <c r="LB172" s="44"/>
      <c r="LC172" s="44"/>
      <c r="LD172" s="44"/>
      <c r="LE172" s="44"/>
      <c r="LF172" s="44"/>
      <c r="LG172" s="44"/>
      <c r="LH172" s="44"/>
      <c r="LI172" s="44"/>
      <c r="LJ172" s="44"/>
      <c r="LK172" s="44"/>
      <c r="LL172" s="44"/>
      <c r="LM172" s="44"/>
      <c r="LN172" s="44"/>
      <c r="LO172" s="44"/>
      <c r="LP172" s="44"/>
      <c r="LQ172" s="44"/>
      <c r="LR172" s="44"/>
      <c r="LS172" s="44"/>
      <c r="LT172" s="44"/>
      <c r="LU172" s="44"/>
      <c r="LV172" s="44"/>
      <c r="LW172" s="44"/>
      <c r="LX172" s="44"/>
      <c r="LY172" s="44"/>
      <c r="LZ172" s="44"/>
      <c r="MA172" s="44"/>
      <c r="MB172" s="44"/>
      <c r="MC172" s="44"/>
      <c r="MD172" s="44"/>
      <c r="ME172" s="44"/>
      <c r="MF172" s="44"/>
      <c r="MG172" s="44"/>
      <c r="MH172" s="44"/>
      <c r="MI172" s="44"/>
      <c r="MJ172" s="44"/>
      <c r="MK172" s="44"/>
      <c r="ML172" s="44"/>
      <c r="MM172" s="44"/>
      <c r="MN172" s="44"/>
      <c r="MO172" s="44"/>
      <c r="MP172" s="44"/>
      <c r="MQ172" s="44"/>
      <c r="MR172" s="44"/>
      <c r="MS172" s="44"/>
      <c r="MT172" s="44"/>
      <c r="MU172" s="44"/>
      <c r="MV172" s="44"/>
      <c r="MW172" s="44"/>
      <c r="MX172" s="44"/>
      <c r="MY172" s="44"/>
      <c r="MZ172" s="44"/>
      <c r="NA172" s="44"/>
      <c r="NB172" s="44"/>
      <c r="NC172" s="44"/>
      <c r="ND172" s="44"/>
      <c r="NE172" s="44"/>
      <c r="NF172" s="44"/>
      <c r="NG172" s="44"/>
      <c r="NH172" s="44"/>
      <c r="NI172" s="44"/>
      <c r="NJ172" s="44"/>
      <c r="NK172" s="44"/>
      <c r="NL172" s="44"/>
      <c r="NM172" s="44"/>
      <c r="NN172" s="44"/>
      <c r="NO172" s="44"/>
      <c r="NP172" s="44"/>
      <c r="NQ172" s="44"/>
      <c r="NR172" s="44"/>
      <c r="NS172" s="44"/>
      <c r="NT172" s="44"/>
      <c r="NU172" s="44"/>
      <c r="NV172" s="44"/>
      <c r="NW172" s="44"/>
      <c r="NX172" s="44"/>
      <c r="NY172" s="44"/>
      <c r="NZ172" s="44"/>
      <c r="OA172" s="44"/>
      <c r="OB172" s="44"/>
      <c r="OC172" s="44"/>
      <c r="OD172" s="44"/>
      <c r="OE172" s="44"/>
      <c r="OF172" s="44"/>
      <c r="OG172" s="44"/>
      <c r="OH172" s="44"/>
      <c r="OI172" s="44"/>
      <c r="OJ172" s="44"/>
      <c r="OK172" s="44"/>
      <c r="OL172" s="44"/>
      <c r="OM172" s="44"/>
      <c r="ON172" s="44"/>
      <c r="OO172" s="44"/>
      <c r="OP172" s="44"/>
      <c r="OQ172" s="44"/>
      <c r="OR172" s="44"/>
      <c r="OS172" s="44"/>
      <c r="OT172" s="44"/>
      <c r="OU172" s="44"/>
      <c r="OV172" s="44"/>
      <c r="OW172" s="44"/>
      <c r="OX172" s="44"/>
      <c r="OY172" s="44"/>
      <c r="OZ172" s="44"/>
      <c r="PA172" s="44"/>
      <c r="PB172" s="44"/>
      <c r="PC172" s="44"/>
      <c r="PD172" s="44"/>
      <c r="PE172" s="44"/>
      <c r="PF172" s="44"/>
      <c r="PG172" s="44"/>
      <c r="PH172" s="44"/>
      <c r="PI172" s="44"/>
      <c r="PJ172" s="44"/>
      <c r="PK172" s="44"/>
      <c r="PL172" s="44"/>
      <c r="PM172" s="44"/>
      <c r="PN172" s="44"/>
      <c r="PO172" s="44"/>
      <c r="PP172" s="44"/>
      <c r="PQ172" s="44"/>
      <c r="PR172" s="44"/>
      <c r="PS172" s="44"/>
      <c r="PT172" s="44"/>
      <c r="PU172" s="44"/>
      <c r="PV172" s="44"/>
      <c r="PW172" s="44"/>
      <c r="PX172" s="44"/>
      <c r="PY172" s="44"/>
      <c r="PZ172" s="44"/>
      <c r="QA172" s="44"/>
      <c r="QB172" s="44"/>
      <c r="QC172" s="44"/>
      <c r="QD172" s="44"/>
      <c r="QE172" s="44"/>
      <c r="QF172" s="44"/>
      <c r="QG172" s="44"/>
      <c r="QH172" s="44"/>
      <c r="QI172" s="44"/>
      <c r="QJ172" s="44"/>
      <c r="QK172" s="44"/>
      <c r="QL172" s="44"/>
      <c r="QM172" s="44"/>
      <c r="QN172" s="44"/>
      <c r="QO172" s="44"/>
      <c r="QP172" s="44"/>
      <c r="QQ172" s="44"/>
      <c r="QR172" s="44"/>
      <c r="QS172" s="44"/>
      <c r="QT172" s="44"/>
      <c r="QU172" s="44"/>
      <c r="QV172" s="44"/>
      <c r="QW172" s="44"/>
      <c r="QX172" s="44"/>
      <c r="QY172" s="44"/>
      <c r="QZ172" s="44"/>
      <c r="RA172" s="44"/>
      <c r="RB172" s="44"/>
      <c r="RC172" s="44"/>
      <c r="RD172" s="44"/>
      <c r="RE172" s="44"/>
      <c r="RF172" s="44"/>
      <c r="RG172" s="44"/>
      <c r="RH172" s="44"/>
      <c r="RI172" s="44"/>
      <c r="RJ172" s="44"/>
      <c r="RK172" s="44"/>
      <c r="RL172" s="44"/>
      <c r="RM172" s="44"/>
      <c r="RN172" s="44"/>
      <c r="RO172" s="44"/>
      <c r="RP172" s="44"/>
      <c r="RQ172" s="44"/>
      <c r="RR172" s="44"/>
      <c r="RS172" s="44"/>
      <c r="RT172" s="44"/>
      <c r="RU172" s="44"/>
      <c r="RV172" s="44"/>
      <c r="RW172" s="44"/>
      <c r="RX172" s="44"/>
      <c r="RY172" s="44"/>
      <c r="RZ172" s="44"/>
      <c r="SA172" s="44"/>
      <c r="SB172" s="44"/>
      <c r="SC172" s="44"/>
      <c r="SD172" s="44"/>
      <c r="SE172" s="44"/>
      <c r="SF172" s="44"/>
      <c r="SG172" s="44"/>
      <c r="SH172" s="44"/>
      <c r="SI172" s="44"/>
      <c r="SJ172" s="44"/>
      <c r="SK172" s="44"/>
      <c r="SL172" s="44"/>
      <c r="SM172" s="44"/>
      <c r="SN172" s="44"/>
      <c r="SO172" s="44"/>
      <c r="SP172" s="44"/>
      <c r="SQ172" s="44"/>
      <c r="SR172" s="44"/>
      <c r="SS172" s="44"/>
      <c r="ST172" s="44"/>
      <c r="SU172" s="44"/>
      <c r="SV172" s="44"/>
      <c r="SW172" s="44"/>
      <c r="SX172" s="44"/>
      <c r="SY172" s="44"/>
      <c r="SZ172" s="44"/>
      <c r="TA172" s="44"/>
      <c r="TB172" s="44"/>
      <c r="TC172" s="44"/>
      <c r="TD172" s="44"/>
      <c r="TE172" s="44"/>
      <c r="TF172" s="44"/>
      <c r="TG172" s="44"/>
      <c r="TH172" s="44"/>
      <c r="TI172" s="44"/>
      <c r="TJ172" s="44"/>
      <c r="TK172" s="44"/>
      <c r="TL172" s="44"/>
      <c r="TM172" s="44"/>
      <c r="TN172" s="44"/>
      <c r="TO172" s="44"/>
      <c r="TP172" s="44"/>
      <c r="TQ172" s="44"/>
      <c r="TR172" s="44"/>
      <c r="TS172" s="44"/>
      <c r="TT172" s="44"/>
      <c r="TU172" s="44"/>
      <c r="TV172" s="44"/>
      <c r="TW172" s="44"/>
      <c r="TX172" s="44"/>
      <c r="TY172" s="44"/>
      <c r="TZ172" s="44"/>
      <c r="UA172" s="44"/>
      <c r="UB172" s="44"/>
      <c r="UC172" s="44"/>
      <c r="UD172" s="44"/>
      <c r="UE172" s="44"/>
      <c r="UF172" s="44"/>
      <c r="UG172" s="44"/>
      <c r="UH172" s="44"/>
      <c r="UI172" s="44"/>
      <c r="UJ172" s="44"/>
      <c r="UK172" s="44"/>
      <c r="UL172" s="44"/>
      <c r="UM172" s="44"/>
      <c r="UN172" s="44"/>
      <c r="UO172" s="44"/>
      <c r="UP172" s="44"/>
      <c r="UQ172" s="44"/>
      <c r="UR172" s="44"/>
      <c r="US172" s="44"/>
      <c r="UT172" s="44"/>
      <c r="UU172" s="44"/>
      <c r="UV172" s="44"/>
      <c r="UW172" s="44"/>
      <c r="UX172" s="44"/>
      <c r="UY172" s="44"/>
      <c r="UZ172" s="44"/>
      <c r="VA172" s="44"/>
      <c r="VB172" s="44"/>
      <c r="VC172" s="44"/>
      <c r="VD172" s="44"/>
      <c r="VE172" s="44"/>
      <c r="VF172" s="44"/>
      <c r="VG172" s="44"/>
      <c r="VH172" s="44"/>
      <c r="VI172" s="44"/>
      <c r="VJ172" s="44"/>
      <c r="VK172" s="44"/>
      <c r="VL172" s="44"/>
      <c r="VM172" s="44"/>
      <c r="VN172" s="44"/>
      <c r="VO172" s="44"/>
      <c r="VP172" s="44"/>
      <c r="VQ172" s="44"/>
      <c r="VR172" s="44"/>
      <c r="VS172" s="44"/>
      <c r="VT172" s="44"/>
      <c r="VU172" s="44"/>
      <c r="VV172" s="44"/>
      <c r="VW172" s="44"/>
      <c r="VX172" s="44"/>
      <c r="VY172" s="44"/>
      <c r="VZ172" s="44"/>
      <c r="WA172" s="44"/>
      <c r="WB172" s="44"/>
      <c r="WC172" s="44"/>
      <c r="WD172" s="44"/>
      <c r="WE172" s="44"/>
      <c r="WF172" s="44"/>
      <c r="WG172" s="44"/>
      <c r="WH172" s="44"/>
      <c r="WI172" s="44"/>
      <c r="WJ172" s="44"/>
      <c r="WK172" s="44"/>
      <c r="WL172" s="44"/>
      <c r="WM172" s="44"/>
      <c r="WN172" s="44"/>
      <c r="WO172" s="44"/>
      <c r="WP172" s="44"/>
      <c r="WQ172" s="44"/>
      <c r="WR172" s="44"/>
      <c r="WS172" s="44"/>
      <c r="WT172" s="44"/>
      <c r="WU172" s="44"/>
      <c r="WV172" s="44"/>
      <c r="WW172" s="44"/>
      <c r="WX172" s="44"/>
      <c r="WY172" s="44"/>
      <c r="WZ172" s="44"/>
      <c r="XA172" s="44"/>
      <c r="XB172" s="44"/>
      <c r="XC172" s="44"/>
      <c r="XD172" s="44"/>
      <c r="XE172" s="44"/>
      <c r="XF172" s="44"/>
      <c r="XG172" s="44"/>
      <c r="XH172" s="44"/>
      <c r="XI172" s="44"/>
      <c r="XJ172" s="44"/>
      <c r="XK172" s="44"/>
      <c r="XL172" s="44"/>
      <c r="XM172" s="44"/>
      <c r="XN172" s="44"/>
      <c r="XO172" s="44"/>
      <c r="XP172" s="44"/>
      <c r="XQ172" s="44"/>
      <c r="XR172" s="44"/>
      <c r="XS172" s="44"/>
      <c r="XT172" s="44"/>
      <c r="XU172" s="44"/>
      <c r="XV172" s="44"/>
      <c r="XW172" s="44"/>
      <c r="XX172" s="44"/>
      <c r="XY172" s="44"/>
      <c r="XZ172" s="44"/>
      <c r="YA172" s="44"/>
      <c r="YB172" s="44"/>
      <c r="YC172" s="44"/>
      <c r="YD172" s="44"/>
      <c r="YE172" s="44"/>
      <c r="YF172" s="44"/>
      <c r="YG172" s="44"/>
      <c r="YH172" s="44"/>
      <c r="YI172" s="44"/>
      <c r="YJ172" s="44"/>
      <c r="YK172" s="44"/>
      <c r="YL172" s="44"/>
      <c r="YM172" s="44"/>
      <c r="YN172" s="44"/>
      <c r="YO172" s="44"/>
      <c r="YP172" s="44"/>
      <c r="YQ172" s="44"/>
      <c r="YR172" s="44"/>
      <c r="YS172" s="44"/>
      <c r="YT172" s="44"/>
      <c r="YU172" s="44"/>
      <c r="YV172" s="44"/>
      <c r="YW172" s="44"/>
      <c r="YX172" s="44"/>
      <c r="YY172" s="44"/>
      <c r="YZ172" s="44"/>
      <c r="ZA172" s="44"/>
      <c r="ZB172" s="44"/>
      <c r="ZC172" s="44"/>
      <c r="ZD172" s="44"/>
      <c r="ZE172" s="44"/>
      <c r="ZF172" s="44"/>
      <c r="ZG172" s="44"/>
      <c r="ZH172" s="44"/>
      <c r="ZI172" s="44"/>
      <c r="ZJ172" s="44"/>
      <c r="ZK172" s="44"/>
      <c r="ZL172" s="44"/>
      <c r="ZM172" s="44"/>
      <c r="ZN172" s="44"/>
      <c r="ZO172" s="44"/>
      <c r="ZP172" s="44"/>
      <c r="ZQ172" s="44"/>
      <c r="ZR172" s="44"/>
      <c r="ZS172" s="44"/>
      <c r="ZT172" s="44"/>
      <c r="ZU172" s="44"/>
      <c r="ZV172" s="44"/>
      <c r="ZW172" s="44"/>
      <c r="ZX172" s="44"/>
      <c r="ZY172" s="44"/>
      <c r="ZZ172" s="44"/>
      <c r="AAA172" s="44"/>
      <c r="AAB172" s="44"/>
      <c r="AAC172" s="44"/>
      <c r="AAD172" s="44"/>
      <c r="AAE172" s="44"/>
      <c r="AAF172" s="44"/>
      <c r="AAG172" s="44"/>
      <c r="AAH172" s="44"/>
      <c r="AAI172" s="44"/>
      <c r="AAJ172" s="44"/>
      <c r="AAK172" s="44"/>
      <c r="AAL172" s="44"/>
      <c r="AAM172" s="44"/>
      <c r="AAN172" s="44"/>
      <c r="AAO172" s="44"/>
      <c r="AAP172" s="44"/>
      <c r="AAQ172" s="44"/>
      <c r="AAR172" s="44"/>
      <c r="AAS172" s="44"/>
      <c r="AAT172" s="44"/>
      <c r="AAU172" s="44"/>
      <c r="AAV172" s="44"/>
      <c r="AAW172" s="44"/>
      <c r="AAX172" s="44"/>
      <c r="AAY172" s="44"/>
      <c r="AAZ172" s="44"/>
      <c r="ABA172" s="44"/>
      <c r="ABB172" s="44"/>
      <c r="ABC172" s="42"/>
    </row>
    <row r="173" spans="1:731" s="44" customFormat="1" x14ac:dyDescent="0.2">
      <c r="A173" s="46" t="s">
        <v>61</v>
      </c>
      <c r="B173" s="13"/>
      <c r="C173" s="53">
        <f t="shared" ref="C173:H173" si="53">C172</f>
        <v>1500</v>
      </c>
      <c r="D173" s="53">
        <f t="shared" si="53"/>
        <v>0</v>
      </c>
      <c r="E173" s="53">
        <f t="shared" si="53"/>
        <v>2175.9</v>
      </c>
      <c r="F173" s="53">
        <f t="shared" si="53"/>
        <v>0</v>
      </c>
      <c r="G173" s="91">
        <f t="shared" si="53"/>
        <v>1080.02</v>
      </c>
      <c r="H173" s="53">
        <f t="shared" si="53"/>
        <v>0</v>
      </c>
      <c r="I173" s="31"/>
      <c r="J173" s="31"/>
      <c r="K173" s="31"/>
      <c r="L173" s="31"/>
      <c r="M173" s="31"/>
      <c r="N173" s="31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</row>
    <row r="174" spans="1:731" s="44" customFormat="1" x14ac:dyDescent="0.2">
      <c r="A174" s="46" t="s">
        <v>62</v>
      </c>
      <c r="B174" s="13"/>
      <c r="C174" s="31"/>
      <c r="D174" s="31"/>
      <c r="E174" s="31"/>
      <c r="F174" s="31"/>
      <c r="G174" s="91"/>
      <c r="H174" s="31"/>
      <c r="I174" s="31"/>
      <c r="J174" s="31"/>
      <c r="K174" s="31"/>
      <c r="L174" s="31"/>
      <c r="M174" s="31"/>
      <c r="N174" s="31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</row>
    <row r="175" spans="1:731" s="44" customFormat="1" x14ac:dyDescent="0.2">
      <c r="A175" s="23" t="s">
        <v>25</v>
      </c>
      <c r="B175" s="32"/>
      <c r="C175" s="45">
        <f>C173+C174</f>
        <v>1500</v>
      </c>
      <c r="D175" s="45">
        <f t="shared" ref="D175:H175" si="54">D173+D174</f>
        <v>0</v>
      </c>
      <c r="E175" s="45">
        <f t="shared" si="54"/>
        <v>2175.9</v>
      </c>
      <c r="F175" s="45">
        <f t="shared" si="54"/>
        <v>0</v>
      </c>
      <c r="G175" s="33">
        <f t="shared" si="54"/>
        <v>1080.02</v>
      </c>
      <c r="H175" s="45">
        <f t="shared" si="54"/>
        <v>0</v>
      </c>
      <c r="I175" s="23"/>
      <c r="J175" s="23"/>
      <c r="K175" s="23"/>
      <c r="L175" s="23"/>
      <c r="M175" s="23"/>
      <c r="N175" s="23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</row>
    <row r="176" spans="1:731" x14ac:dyDescent="0.2">
      <c r="A176" s="6"/>
      <c r="B176" s="6"/>
      <c r="C176" s="6"/>
      <c r="D176" s="6"/>
      <c r="E176" s="6"/>
      <c r="F176" s="6"/>
      <c r="G176" s="30"/>
      <c r="H176" s="6"/>
      <c r="I176" s="6"/>
      <c r="J176" s="6"/>
      <c r="K176" s="6"/>
      <c r="L176" s="6"/>
      <c r="M176" s="6"/>
      <c r="N176" s="6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  <c r="BF176" s="44"/>
      <c r="BG176" s="44"/>
      <c r="BH176" s="44"/>
      <c r="BI176" s="44"/>
      <c r="BJ176" s="44"/>
      <c r="BK176" s="44"/>
      <c r="BL176" s="44"/>
      <c r="BM176" s="44"/>
      <c r="BN176" s="44"/>
      <c r="BO176" s="44"/>
      <c r="BP176" s="44"/>
      <c r="BQ176" s="44"/>
      <c r="BR176" s="44"/>
      <c r="BS176" s="44"/>
      <c r="BT176" s="44"/>
      <c r="BU176" s="44"/>
      <c r="BV176" s="44"/>
      <c r="BW176" s="44"/>
      <c r="BX176" s="44"/>
      <c r="BY176" s="44"/>
      <c r="BZ176" s="44"/>
      <c r="CA176" s="44"/>
      <c r="CB176" s="44"/>
      <c r="CC176" s="44"/>
      <c r="CD176" s="44"/>
      <c r="CE176" s="44"/>
      <c r="CF176" s="44"/>
      <c r="CG176" s="44"/>
      <c r="CH176" s="44"/>
      <c r="CI176" s="44"/>
      <c r="CJ176" s="44"/>
      <c r="CK176" s="44"/>
      <c r="CL176" s="44"/>
      <c r="CM176" s="44"/>
      <c r="CN176" s="44"/>
      <c r="CO176" s="44"/>
      <c r="CP176" s="44"/>
      <c r="CQ176" s="44"/>
      <c r="CR176" s="44"/>
      <c r="CS176" s="44"/>
      <c r="CT176" s="44"/>
      <c r="CU176" s="44"/>
      <c r="CV176" s="44"/>
      <c r="CW176" s="44"/>
      <c r="CX176" s="44"/>
      <c r="CY176" s="44"/>
      <c r="CZ176" s="44"/>
      <c r="DA176" s="44"/>
      <c r="DB176" s="44"/>
      <c r="DC176" s="44"/>
      <c r="DD176" s="44"/>
      <c r="DE176" s="44"/>
      <c r="DF176" s="44"/>
      <c r="DG176" s="44"/>
      <c r="DH176" s="44"/>
      <c r="DI176" s="44"/>
      <c r="DJ176" s="44"/>
      <c r="DK176" s="44"/>
      <c r="DL176" s="44"/>
      <c r="DM176" s="44"/>
      <c r="DN176" s="44"/>
      <c r="DO176" s="44"/>
      <c r="DP176" s="44"/>
      <c r="DQ176" s="44"/>
      <c r="DR176" s="44"/>
      <c r="DS176" s="44"/>
      <c r="DT176" s="44"/>
      <c r="DU176" s="44"/>
      <c r="DV176" s="44"/>
      <c r="DW176" s="44"/>
      <c r="DX176" s="44"/>
      <c r="DY176" s="44"/>
      <c r="DZ176" s="44"/>
      <c r="EA176" s="44"/>
      <c r="EB176" s="44"/>
      <c r="EC176" s="44"/>
      <c r="ED176" s="44"/>
      <c r="EE176" s="44"/>
      <c r="EF176" s="44"/>
      <c r="EG176" s="44"/>
      <c r="EH176" s="44"/>
      <c r="EI176" s="44"/>
      <c r="EJ176" s="44"/>
      <c r="EK176" s="44"/>
      <c r="EL176" s="44"/>
      <c r="EM176" s="44"/>
      <c r="EN176" s="44"/>
      <c r="EO176" s="44"/>
      <c r="EP176" s="44"/>
      <c r="EQ176" s="44"/>
      <c r="ER176" s="44"/>
      <c r="ES176" s="44"/>
      <c r="ET176" s="44"/>
      <c r="EU176" s="44"/>
      <c r="EV176" s="44"/>
      <c r="EW176" s="44"/>
      <c r="EX176" s="44"/>
      <c r="EY176" s="44"/>
      <c r="EZ176" s="44"/>
      <c r="FA176" s="44"/>
      <c r="FB176" s="44"/>
      <c r="FC176" s="44"/>
      <c r="FD176" s="44"/>
      <c r="FE176" s="44"/>
      <c r="FF176" s="44"/>
      <c r="FG176" s="44"/>
      <c r="FH176" s="44"/>
      <c r="FI176" s="44"/>
      <c r="FJ176" s="44"/>
      <c r="FK176" s="44"/>
      <c r="FL176" s="44"/>
      <c r="FM176" s="44"/>
      <c r="FN176" s="44"/>
      <c r="FO176" s="44"/>
      <c r="FP176" s="44"/>
      <c r="FQ176" s="44"/>
      <c r="FR176" s="44"/>
      <c r="FS176" s="44"/>
      <c r="FT176" s="44"/>
      <c r="FU176" s="44"/>
      <c r="FV176" s="44"/>
      <c r="FW176" s="44"/>
      <c r="FX176" s="44"/>
      <c r="FY176" s="44"/>
      <c r="FZ176" s="44"/>
      <c r="GA176" s="44"/>
      <c r="GB176" s="44"/>
      <c r="GC176" s="44"/>
      <c r="GD176" s="44"/>
      <c r="GE176" s="44"/>
      <c r="GF176" s="44"/>
      <c r="GG176" s="44"/>
      <c r="GH176" s="44"/>
      <c r="GI176" s="44"/>
      <c r="GJ176" s="44"/>
      <c r="GK176" s="44"/>
      <c r="GL176" s="44"/>
      <c r="GM176" s="44"/>
      <c r="GN176" s="44"/>
      <c r="GO176" s="44"/>
      <c r="GP176" s="44"/>
      <c r="GQ176" s="44"/>
      <c r="GR176" s="44"/>
      <c r="GS176" s="44"/>
      <c r="GT176" s="44"/>
      <c r="GU176" s="44"/>
      <c r="GV176" s="44"/>
      <c r="GW176" s="44"/>
      <c r="GX176" s="44"/>
      <c r="GY176" s="44"/>
      <c r="GZ176" s="44"/>
      <c r="HA176" s="44"/>
      <c r="HB176" s="44"/>
      <c r="HC176" s="44"/>
      <c r="HD176" s="44"/>
      <c r="HE176" s="44"/>
      <c r="HF176" s="44"/>
      <c r="HG176" s="44"/>
      <c r="HH176" s="44"/>
      <c r="HI176" s="44"/>
      <c r="HJ176" s="44"/>
      <c r="HK176" s="44"/>
      <c r="HL176" s="44"/>
      <c r="HM176" s="44"/>
      <c r="HN176" s="44"/>
      <c r="HO176" s="44"/>
      <c r="HP176" s="44"/>
      <c r="HQ176" s="44"/>
      <c r="HR176" s="44"/>
      <c r="HS176" s="44"/>
      <c r="HT176" s="44"/>
      <c r="HU176" s="44"/>
      <c r="HV176" s="44"/>
      <c r="HW176" s="44"/>
      <c r="HX176" s="44"/>
      <c r="HY176" s="44"/>
      <c r="HZ176" s="44"/>
      <c r="IA176" s="44"/>
      <c r="IB176" s="44"/>
      <c r="IC176" s="44"/>
      <c r="ID176" s="44"/>
      <c r="IE176" s="44"/>
      <c r="IF176" s="44"/>
      <c r="IG176" s="44"/>
      <c r="IH176" s="44"/>
      <c r="II176" s="44"/>
      <c r="IJ176" s="44"/>
      <c r="IK176" s="44"/>
      <c r="IL176" s="44"/>
      <c r="IM176" s="44"/>
      <c r="IN176" s="44"/>
      <c r="IO176" s="44"/>
      <c r="IP176" s="44"/>
      <c r="IQ176" s="44"/>
      <c r="IR176" s="44"/>
      <c r="IS176" s="44"/>
      <c r="IT176" s="44"/>
      <c r="IU176" s="44"/>
      <c r="IV176" s="44"/>
      <c r="IW176" s="44"/>
      <c r="IX176" s="44"/>
      <c r="IY176" s="44"/>
      <c r="IZ176" s="44"/>
      <c r="JA176" s="44"/>
      <c r="JB176" s="44"/>
      <c r="JC176" s="44"/>
      <c r="JD176" s="44"/>
      <c r="JE176" s="44"/>
      <c r="JF176" s="44"/>
      <c r="JG176" s="44"/>
      <c r="JH176" s="44"/>
      <c r="JI176" s="44"/>
      <c r="JJ176" s="44"/>
      <c r="JK176" s="44"/>
      <c r="JL176" s="44"/>
      <c r="JM176" s="44"/>
      <c r="JN176" s="44"/>
      <c r="JO176" s="44"/>
      <c r="JP176" s="44"/>
      <c r="JQ176" s="44"/>
      <c r="JR176" s="44"/>
      <c r="JS176" s="44"/>
      <c r="JT176" s="44"/>
      <c r="JU176" s="44"/>
      <c r="JV176" s="44"/>
      <c r="JW176" s="44"/>
      <c r="JX176" s="44"/>
      <c r="JY176" s="44"/>
      <c r="JZ176" s="44"/>
      <c r="KA176" s="44"/>
      <c r="KB176" s="44"/>
      <c r="KC176" s="44"/>
      <c r="KD176" s="44"/>
      <c r="KE176" s="44"/>
      <c r="KF176" s="44"/>
      <c r="KG176" s="44"/>
      <c r="KH176" s="44"/>
      <c r="KI176" s="44"/>
      <c r="KJ176" s="44"/>
      <c r="KK176" s="44"/>
      <c r="KL176" s="44"/>
      <c r="KM176" s="44"/>
      <c r="KN176" s="44"/>
      <c r="KO176" s="44"/>
      <c r="KP176" s="44"/>
      <c r="KQ176" s="44"/>
      <c r="KR176" s="44"/>
      <c r="KS176" s="44"/>
      <c r="KT176" s="44"/>
      <c r="KU176" s="44"/>
      <c r="KV176" s="44"/>
      <c r="KW176" s="44"/>
      <c r="KX176" s="44"/>
      <c r="KY176" s="44"/>
      <c r="KZ176" s="44"/>
      <c r="LA176" s="44"/>
      <c r="LB176" s="44"/>
      <c r="LC176" s="44"/>
      <c r="LD176" s="44"/>
      <c r="LE176" s="44"/>
      <c r="LF176" s="44"/>
      <c r="LG176" s="44"/>
      <c r="LH176" s="44"/>
      <c r="LI176" s="44"/>
      <c r="LJ176" s="44"/>
      <c r="LK176" s="44"/>
      <c r="LL176" s="44"/>
      <c r="LM176" s="44"/>
      <c r="LN176" s="44"/>
      <c r="LO176" s="44"/>
      <c r="LP176" s="44"/>
      <c r="LQ176" s="44"/>
      <c r="LR176" s="44"/>
      <c r="LS176" s="44"/>
      <c r="LT176" s="44"/>
      <c r="LU176" s="44"/>
      <c r="LV176" s="44"/>
      <c r="LW176" s="44"/>
      <c r="LX176" s="44"/>
      <c r="LY176" s="44"/>
      <c r="LZ176" s="44"/>
      <c r="MA176" s="44"/>
      <c r="MB176" s="44"/>
      <c r="MC176" s="44"/>
      <c r="MD176" s="44"/>
      <c r="ME176" s="44"/>
      <c r="MF176" s="44"/>
      <c r="MG176" s="44"/>
      <c r="MH176" s="44"/>
      <c r="MI176" s="44"/>
      <c r="MJ176" s="44"/>
      <c r="MK176" s="44"/>
      <c r="ML176" s="44"/>
      <c r="MM176" s="44"/>
      <c r="MN176" s="44"/>
      <c r="MO176" s="44"/>
      <c r="MP176" s="44"/>
      <c r="MQ176" s="44"/>
      <c r="MR176" s="44"/>
      <c r="MS176" s="44"/>
      <c r="MT176" s="44"/>
      <c r="MU176" s="44"/>
      <c r="MV176" s="44"/>
      <c r="MW176" s="44"/>
      <c r="MX176" s="44"/>
      <c r="MY176" s="44"/>
      <c r="MZ176" s="44"/>
      <c r="NA176" s="44"/>
      <c r="NB176" s="44"/>
      <c r="NC176" s="44"/>
      <c r="ND176" s="44"/>
      <c r="NE176" s="44"/>
      <c r="NF176" s="44"/>
      <c r="NG176" s="44"/>
      <c r="NH176" s="44"/>
      <c r="NI176" s="44"/>
      <c r="NJ176" s="44"/>
      <c r="NK176" s="44"/>
      <c r="NL176" s="44"/>
      <c r="NM176" s="44"/>
      <c r="NN176" s="44"/>
      <c r="NO176" s="44"/>
      <c r="NP176" s="44"/>
      <c r="NQ176" s="44"/>
      <c r="NR176" s="44"/>
      <c r="NS176" s="44"/>
      <c r="NT176" s="44"/>
      <c r="NU176" s="44"/>
      <c r="NV176" s="44"/>
      <c r="NW176" s="44"/>
      <c r="NX176" s="44"/>
      <c r="NY176" s="44"/>
      <c r="NZ176" s="44"/>
      <c r="OA176" s="44"/>
      <c r="OB176" s="44"/>
      <c r="OC176" s="44"/>
      <c r="OD176" s="44"/>
      <c r="OE176" s="44"/>
      <c r="OF176" s="44"/>
      <c r="OG176" s="44"/>
      <c r="OH176" s="44"/>
      <c r="OI176" s="44"/>
      <c r="OJ176" s="44"/>
      <c r="OK176" s="44"/>
      <c r="OL176" s="44"/>
      <c r="OM176" s="44"/>
      <c r="ON176" s="44"/>
      <c r="OO176" s="44"/>
      <c r="OP176" s="44"/>
      <c r="OQ176" s="44"/>
      <c r="OR176" s="44"/>
      <c r="OS176" s="44"/>
      <c r="OT176" s="44"/>
      <c r="OU176" s="44"/>
      <c r="OV176" s="44"/>
      <c r="OW176" s="44"/>
      <c r="OX176" s="44"/>
      <c r="OY176" s="44"/>
      <c r="OZ176" s="44"/>
      <c r="PA176" s="44"/>
      <c r="PB176" s="44"/>
      <c r="PC176" s="44"/>
      <c r="PD176" s="44"/>
      <c r="PE176" s="44"/>
      <c r="PF176" s="44"/>
      <c r="PG176" s="44"/>
      <c r="PH176" s="44"/>
      <c r="PI176" s="44"/>
      <c r="PJ176" s="44"/>
      <c r="PK176" s="44"/>
      <c r="PL176" s="44"/>
      <c r="PM176" s="44"/>
      <c r="PN176" s="44"/>
      <c r="PO176" s="44"/>
      <c r="PP176" s="44"/>
      <c r="PQ176" s="44"/>
      <c r="PR176" s="44"/>
      <c r="PS176" s="44"/>
      <c r="PT176" s="44"/>
      <c r="PU176" s="44"/>
      <c r="PV176" s="44"/>
      <c r="PW176" s="44"/>
      <c r="PX176" s="44"/>
      <c r="PY176" s="44"/>
      <c r="PZ176" s="44"/>
      <c r="QA176" s="44"/>
      <c r="QB176" s="44"/>
      <c r="QC176" s="44"/>
      <c r="QD176" s="44"/>
      <c r="QE176" s="44"/>
      <c r="QF176" s="44"/>
      <c r="QG176" s="44"/>
      <c r="QH176" s="44"/>
      <c r="QI176" s="44"/>
      <c r="QJ176" s="44"/>
      <c r="QK176" s="44"/>
      <c r="QL176" s="44"/>
      <c r="QM176" s="44"/>
      <c r="QN176" s="44"/>
      <c r="QO176" s="44"/>
      <c r="QP176" s="44"/>
      <c r="QQ176" s="44"/>
      <c r="QR176" s="44"/>
      <c r="QS176" s="44"/>
      <c r="QT176" s="44"/>
      <c r="QU176" s="44"/>
      <c r="QV176" s="44"/>
      <c r="QW176" s="44"/>
      <c r="QX176" s="44"/>
      <c r="QY176" s="44"/>
      <c r="QZ176" s="44"/>
      <c r="RA176" s="44"/>
      <c r="RB176" s="44"/>
      <c r="RC176" s="44"/>
      <c r="RD176" s="44"/>
      <c r="RE176" s="44"/>
      <c r="RF176" s="44"/>
      <c r="RG176" s="44"/>
      <c r="RH176" s="44"/>
      <c r="RI176" s="44"/>
      <c r="RJ176" s="44"/>
      <c r="RK176" s="44"/>
      <c r="RL176" s="44"/>
      <c r="RM176" s="44"/>
      <c r="RN176" s="44"/>
      <c r="RO176" s="44"/>
      <c r="RP176" s="44"/>
      <c r="RQ176" s="44"/>
      <c r="RR176" s="44"/>
      <c r="RS176" s="44"/>
      <c r="RT176" s="44"/>
      <c r="RU176" s="44"/>
      <c r="RV176" s="44"/>
      <c r="RW176" s="44"/>
      <c r="RX176" s="44"/>
      <c r="RY176" s="44"/>
      <c r="RZ176" s="44"/>
      <c r="SA176" s="44"/>
      <c r="SB176" s="44"/>
      <c r="SC176" s="44"/>
      <c r="SD176" s="44"/>
      <c r="SE176" s="44"/>
      <c r="SF176" s="44"/>
      <c r="SG176" s="44"/>
      <c r="SH176" s="44"/>
      <c r="SI176" s="44"/>
      <c r="SJ176" s="44"/>
      <c r="SK176" s="44"/>
      <c r="SL176" s="44"/>
      <c r="SM176" s="44"/>
      <c r="SN176" s="44"/>
      <c r="SO176" s="44"/>
      <c r="SP176" s="44"/>
      <c r="SQ176" s="44"/>
      <c r="SR176" s="44"/>
      <c r="SS176" s="44"/>
      <c r="ST176" s="44"/>
      <c r="SU176" s="44"/>
      <c r="SV176" s="44"/>
      <c r="SW176" s="44"/>
      <c r="SX176" s="44"/>
      <c r="SY176" s="44"/>
      <c r="SZ176" s="44"/>
      <c r="TA176" s="44"/>
      <c r="TB176" s="44"/>
      <c r="TC176" s="44"/>
      <c r="TD176" s="44"/>
      <c r="TE176" s="44"/>
      <c r="TF176" s="44"/>
      <c r="TG176" s="44"/>
      <c r="TH176" s="44"/>
      <c r="TI176" s="44"/>
      <c r="TJ176" s="44"/>
      <c r="TK176" s="44"/>
      <c r="TL176" s="44"/>
      <c r="TM176" s="44"/>
      <c r="TN176" s="44"/>
      <c r="TO176" s="44"/>
      <c r="TP176" s="44"/>
      <c r="TQ176" s="44"/>
      <c r="TR176" s="44"/>
      <c r="TS176" s="44"/>
      <c r="TT176" s="44"/>
      <c r="TU176" s="44"/>
      <c r="TV176" s="44"/>
      <c r="TW176" s="44"/>
      <c r="TX176" s="44"/>
      <c r="TY176" s="44"/>
      <c r="TZ176" s="44"/>
      <c r="UA176" s="44"/>
      <c r="UB176" s="44"/>
      <c r="UC176" s="44"/>
      <c r="UD176" s="44"/>
      <c r="UE176" s="44"/>
      <c r="UF176" s="44"/>
      <c r="UG176" s="44"/>
      <c r="UH176" s="44"/>
      <c r="UI176" s="44"/>
      <c r="UJ176" s="44"/>
      <c r="UK176" s="44"/>
      <c r="UL176" s="44"/>
      <c r="UM176" s="44"/>
      <c r="UN176" s="44"/>
      <c r="UO176" s="44"/>
      <c r="UP176" s="44"/>
      <c r="UQ176" s="44"/>
      <c r="UR176" s="44"/>
      <c r="US176" s="44"/>
      <c r="UT176" s="44"/>
      <c r="UU176" s="44"/>
      <c r="UV176" s="44"/>
      <c r="UW176" s="44"/>
      <c r="UX176" s="44"/>
      <c r="UY176" s="44"/>
      <c r="UZ176" s="44"/>
      <c r="VA176" s="44"/>
      <c r="VB176" s="44"/>
      <c r="VC176" s="44"/>
      <c r="VD176" s="44"/>
      <c r="VE176" s="44"/>
      <c r="VF176" s="44"/>
      <c r="VG176" s="44"/>
      <c r="VH176" s="44"/>
      <c r="VI176" s="44"/>
      <c r="VJ176" s="44"/>
      <c r="VK176" s="44"/>
      <c r="VL176" s="44"/>
      <c r="VM176" s="44"/>
      <c r="VN176" s="44"/>
      <c r="VO176" s="44"/>
      <c r="VP176" s="44"/>
      <c r="VQ176" s="44"/>
      <c r="VR176" s="44"/>
      <c r="VS176" s="44"/>
      <c r="VT176" s="44"/>
      <c r="VU176" s="44"/>
      <c r="VV176" s="44"/>
      <c r="VW176" s="44"/>
      <c r="VX176" s="44"/>
      <c r="VY176" s="44"/>
      <c r="VZ176" s="44"/>
      <c r="WA176" s="44"/>
      <c r="WB176" s="44"/>
      <c r="WC176" s="44"/>
      <c r="WD176" s="44"/>
      <c r="WE176" s="44"/>
      <c r="WF176" s="44"/>
      <c r="WG176" s="44"/>
      <c r="WH176" s="44"/>
      <c r="WI176" s="44"/>
      <c r="WJ176" s="44"/>
      <c r="WK176" s="44"/>
      <c r="WL176" s="44"/>
      <c r="WM176" s="44"/>
      <c r="WN176" s="44"/>
      <c r="WO176" s="44"/>
      <c r="WP176" s="44"/>
      <c r="WQ176" s="44"/>
      <c r="WR176" s="44"/>
      <c r="WS176" s="44"/>
      <c r="WT176" s="44"/>
      <c r="WU176" s="44"/>
      <c r="WV176" s="44"/>
      <c r="WW176" s="44"/>
      <c r="WX176" s="44"/>
      <c r="WY176" s="44"/>
      <c r="WZ176" s="44"/>
      <c r="XA176" s="44"/>
      <c r="XB176" s="44"/>
      <c r="XC176" s="44"/>
      <c r="XD176" s="44"/>
      <c r="XE176" s="44"/>
      <c r="XF176" s="44"/>
      <c r="XG176" s="44"/>
      <c r="XH176" s="44"/>
      <c r="XI176" s="44"/>
      <c r="XJ176" s="44"/>
      <c r="XK176" s="44"/>
      <c r="XL176" s="44"/>
      <c r="XM176" s="44"/>
      <c r="XN176" s="44"/>
      <c r="XO176" s="44"/>
      <c r="XP176" s="44"/>
      <c r="XQ176" s="44"/>
      <c r="XR176" s="44"/>
      <c r="XS176" s="44"/>
      <c r="XT176" s="44"/>
      <c r="XU176" s="44"/>
      <c r="XV176" s="44"/>
      <c r="XW176" s="44"/>
      <c r="XX176" s="44"/>
      <c r="XY176" s="44"/>
      <c r="XZ176" s="44"/>
      <c r="YA176" s="44"/>
      <c r="YB176" s="44"/>
      <c r="YC176" s="44"/>
      <c r="YD176" s="44"/>
      <c r="YE176" s="44"/>
      <c r="YF176" s="44"/>
      <c r="YG176" s="44"/>
      <c r="YH176" s="44"/>
      <c r="YI176" s="44"/>
      <c r="YJ176" s="44"/>
      <c r="YK176" s="44"/>
      <c r="YL176" s="44"/>
      <c r="YM176" s="44"/>
      <c r="YN176" s="44"/>
      <c r="YO176" s="44"/>
      <c r="YP176" s="44"/>
      <c r="YQ176" s="44"/>
      <c r="YR176" s="44"/>
      <c r="YS176" s="44"/>
      <c r="YT176" s="44"/>
      <c r="YU176" s="44"/>
      <c r="YV176" s="44"/>
      <c r="YW176" s="44"/>
      <c r="YX176" s="44"/>
      <c r="YY176" s="44"/>
      <c r="YZ176" s="44"/>
      <c r="ZA176" s="44"/>
      <c r="ZB176" s="44"/>
      <c r="ZC176" s="44"/>
      <c r="ZD176" s="44"/>
      <c r="ZE176" s="44"/>
      <c r="ZF176" s="44"/>
      <c r="ZG176" s="44"/>
      <c r="ZH176" s="44"/>
      <c r="ZI176" s="44"/>
      <c r="ZJ176" s="44"/>
      <c r="ZK176" s="44"/>
      <c r="ZL176" s="44"/>
      <c r="ZM176" s="44"/>
      <c r="ZN176" s="44"/>
      <c r="ZO176" s="44"/>
      <c r="ZP176" s="44"/>
      <c r="ZQ176" s="44"/>
      <c r="ZR176" s="44"/>
      <c r="ZS176" s="44"/>
      <c r="ZT176" s="44"/>
      <c r="ZU176" s="44"/>
      <c r="ZV176" s="44"/>
      <c r="ZW176" s="44"/>
      <c r="ZX176" s="44"/>
      <c r="ZY176" s="44"/>
      <c r="ZZ176" s="44"/>
      <c r="AAA176" s="44"/>
      <c r="AAB176" s="44"/>
      <c r="AAC176" s="44"/>
      <c r="AAD176" s="44"/>
      <c r="AAE176" s="44"/>
      <c r="AAF176" s="44"/>
      <c r="AAG176" s="44"/>
      <c r="AAH176" s="44"/>
      <c r="AAI176" s="44"/>
      <c r="AAJ176" s="44"/>
      <c r="AAK176" s="44"/>
      <c r="AAL176" s="44"/>
      <c r="AAM176" s="44"/>
      <c r="AAN176" s="44"/>
      <c r="AAO176" s="44"/>
      <c r="AAP176" s="44"/>
      <c r="AAQ176" s="44"/>
      <c r="AAR176" s="44"/>
      <c r="AAS176" s="44"/>
      <c r="AAT176" s="44"/>
      <c r="AAU176" s="44"/>
      <c r="AAV176" s="44"/>
      <c r="AAW176" s="44"/>
      <c r="AAX176" s="44"/>
      <c r="AAY176" s="44"/>
      <c r="AAZ176" s="44"/>
      <c r="ABA176" s="44"/>
      <c r="ABB176" s="44"/>
    </row>
    <row r="177" spans="1:27" ht="15.75" x14ac:dyDescent="0.2">
      <c r="A177" s="191" t="s">
        <v>161</v>
      </c>
      <c r="B177" s="191"/>
      <c r="C177" s="191"/>
      <c r="D177" s="191"/>
      <c r="E177" s="191"/>
      <c r="F177" s="191"/>
      <c r="G177" s="191"/>
      <c r="H177" s="191"/>
      <c r="I177" s="191"/>
      <c r="J177" s="191"/>
      <c r="K177" s="191"/>
      <c r="L177" s="191"/>
      <c r="M177" s="191"/>
      <c r="N177" s="19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x14ac:dyDescent="0.2">
      <c r="A178" s="190" t="s">
        <v>27</v>
      </c>
      <c r="B178" s="190"/>
      <c r="C178" s="190"/>
      <c r="D178" s="190"/>
      <c r="E178" s="190"/>
      <c r="F178" s="190"/>
      <c r="G178" s="190"/>
      <c r="H178" s="190"/>
      <c r="I178" s="190"/>
      <c r="J178" s="190"/>
      <c r="K178" s="190"/>
      <c r="L178" s="190"/>
      <c r="M178" s="190"/>
      <c r="N178" s="190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x14ac:dyDescent="0.2">
      <c r="A179" s="190" t="s">
        <v>126</v>
      </c>
      <c r="B179" s="190"/>
      <c r="C179" s="190"/>
      <c r="D179" s="190"/>
      <c r="E179" s="190"/>
      <c r="F179" s="190"/>
      <c r="G179" s="190"/>
      <c r="H179" s="190"/>
      <c r="I179" s="190"/>
      <c r="J179" s="190"/>
      <c r="K179" s="190"/>
      <c r="L179" s="190"/>
      <c r="M179" s="190"/>
      <c r="N179" s="190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x14ac:dyDescent="0.2">
      <c r="A180" s="190" t="s">
        <v>23</v>
      </c>
      <c r="B180" s="190"/>
      <c r="C180" s="190"/>
      <c r="D180" s="190"/>
      <c r="E180" s="190"/>
      <c r="F180" s="190"/>
      <c r="G180" s="190"/>
      <c r="H180" s="190"/>
      <c r="I180" s="190"/>
      <c r="J180" s="190"/>
      <c r="K180" s="190"/>
      <c r="L180" s="190"/>
      <c r="M180" s="190"/>
      <c r="N180" s="190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76.5" x14ac:dyDescent="0.2">
      <c r="A181" s="170" t="s">
        <v>176</v>
      </c>
      <c r="B181" s="170" t="s">
        <v>24</v>
      </c>
      <c r="C181" s="10">
        <v>400</v>
      </c>
      <c r="D181" s="10"/>
      <c r="E181" s="10">
        <v>224</v>
      </c>
      <c r="F181" s="10"/>
      <c r="G181" s="19">
        <v>193.4</v>
      </c>
      <c r="H181" s="10"/>
      <c r="I181" s="174"/>
      <c r="J181" s="174"/>
      <c r="K181" s="10"/>
      <c r="L181" s="10"/>
      <c r="M181" s="10"/>
      <c r="N181" s="10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x14ac:dyDescent="0.2">
      <c r="A182" s="170" t="s">
        <v>76</v>
      </c>
      <c r="B182" s="170"/>
      <c r="C182" s="10">
        <f>C181</f>
        <v>400</v>
      </c>
      <c r="D182" s="10">
        <f t="shared" ref="D182:H183" si="55">D181</f>
        <v>0</v>
      </c>
      <c r="E182" s="10">
        <f t="shared" si="55"/>
        <v>224</v>
      </c>
      <c r="F182" s="10">
        <f t="shared" si="55"/>
        <v>0</v>
      </c>
      <c r="G182" s="10">
        <f t="shared" si="55"/>
        <v>193.4</v>
      </c>
      <c r="H182" s="10">
        <f t="shared" si="55"/>
        <v>0</v>
      </c>
      <c r="I182" s="174"/>
      <c r="J182" s="174"/>
      <c r="K182" s="10"/>
      <c r="L182" s="10"/>
      <c r="M182" s="10"/>
      <c r="N182" s="10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x14ac:dyDescent="0.2">
      <c r="A183" s="23" t="s">
        <v>22</v>
      </c>
      <c r="B183" s="32"/>
      <c r="C183" s="12">
        <f>C182</f>
        <v>400</v>
      </c>
      <c r="D183" s="12">
        <f t="shared" si="55"/>
        <v>0</v>
      </c>
      <c r="E183" s="12">
        <f t="shared" si="55"/>
        <v>224</v>
      </c>
      <c r="F183" s="12">
        <f t="shared" si="55"/>
        <v>0</v>
      </c>
      <c r="G183" s="88">
        <f t="shared" si="55"/>
        <v>193.4</v>
      </c>
      <c r="H183" s="12">
        <f t="shared" si="55"/>
        <v>0</v>
      </c>
      <c r="I183" s="12"/>
      <c r="J183" s="12"/>
      <c r="K183" s="12">
        <f>K181</f>
        <v>0</v>
      </c>
      <c r="L183" s="12">
        <f t="shared" ref="L183:N183" si="56">L181</f>
        <v>0</v>
      </c>
      <c r="M183" s="12">
        <f t="shared" si="56"/>
        <v>0</v>
      </c>
      <c r="N183" s="12">
        <f t="shared" si="56"/>
        <v>0</v>
      </c>
      <c r="S183" s="1"/>
      <c r="T183" s="1"/>
      <c r="U183" s="1"/>
      <c r="V183" s="1"/>
      <c r="W183" s="1"/>
      <c r="X183" s="1"/>
      <c r="Y183" s="1"/>
      <c r="Z183" s="1"/>
      <c r="AA183" s="1"/>
    </row>
    <row r="184" spans="1:27" x14ac:dyDescent="0.2">
      <c r="A184" s="6"/>
      <c r="B184" s="6"/>
      <c r="C184" s="6"/>
      <c r="D184" s="6"/>
      <c r="E184" s="6"/>
      <c r="F184" s="6"/>
      <c r="G184" s="30"/>
      <c r="H184" s="6"/>
      <c r="I184" s="6"/>
      <c r="J184" s="6"/>
      <c r="K184" s="6"/>
      <c r="L184" s="6"/>
      <c r="M184" s="6"/>
      <c r="N184" s="6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x14ac:dyDescent="0.2">
      <c r="A185" s="191" t="s">
        <v>162</v>
      </c>
      <c r="B185" s="191"/>
      <c r="C185" s="191"/>
      <c r="D185" s="191"/>
      <c r="E185" s="191"/>
      <c r="F185" s="191"/>
      <c r="G185" s="191"/>
      <c r="H185" s="191"/>
      <c r="I185" s="191"/>
      <c r="J185" s="191"/>
      <c r="K185" s="191"/>
      <c r="L185" s="191"/>
      <c r="M185" s="191"/>
      <c r="N185" s="19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x14ac:dyDescent="0.2">
      <c r="A186" s="190" t="s">
        <v>31</v>
      </c>
      <c r="B186" s="190"/>
      <c r="C186" s="190"/>
      <c r="D186" s="190"/>
      <c r="E186" s="190"/>
      <c r="F186" s="190"/>
      <c r="G186" s="190"/>
      <c r="H186" s="190"/>
      <c r="I186" s="190"/>
      <c r="J186" s="190"/>
      <c r="K186" s="190"/>
      <c r="L186" s="190"/>
      <c r="M186" s="190"/>
      <c r="N186" s="190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x14ac:dyDescent="0.2">
      <c r="A187" s="190" t="s">
        <v>32</v>
      </c>
      <c r="B187" s="190"/>
      <c r="C187" s="190"/>
      <c r="D187" s="190"/>
      <c r="E187" s="190"/>
      <c r="F187" s="190"/>
      <c r="G187" s="190"/>
      <c r="H187" s="190"/>
      <c r="I187" s="190"/>
      <c r="J187" s="190"/>
      <c r="K187" s="190"/>
      <c r="L187" s="190"/>
      <c r="M187" s="190"/>
      <c r="N187" s="190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38.25" x14ac:dyDescent="0.2">
      <c r="A188" s="134" t="s">
        <v>167</v>
      </c>
      <c r="B188" s="172" t="s">
        <v>70</v>
      </c>
      <c r="C188" s="41">
        <v>300</v>
      </c>
      <c r="D188" s="41"/>
      <c r="E188" s="41">
        <v>97.9</v>
      </c>
      <c r="F188" s="41"/>
      <c r="G188" s="71">
        <v>23.7</v>
      </c>
      <c r="H188" s="41"/>
      <c r="I188" s="41"/>
      <c r="J188" s="41"/>
      <c r="K188" s="10"/>
      <c r="L188" s="10"/>
      <c r="M188" s="10"/>
      <c r="N188" s="10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x14ac:dyDescent="0.2">
      <c r="A189" s="103" t="s">
        <v>76</v>
      </c>
      <c r="B189" s="103"/>
      <c r="C189" s="129">
        <f>C188</f>
        <v>300</v>
      </c>
      <c r="D189" s="129">
        <f t="shared" ref="D189:N190" si="57">D188</f>
        <v>0</v>
      </c>
      <c r="E189" s="129">
        <f t="shared" si="57"/>
        <v>97.9</v>
      </c>
      <c r="F189" s="129">
        <f t="shared" si="57"/>
        <v>0</v>
      </c>
      <c r="G189" s="129">
        <f t="shared" si="57"/>
        <v>23.7</v>
      </c>
      <c r="H189" s="129">
        <f t="shared" si="57"/>
        <v>0</v>
      </c>
      <c r="I189" s="129"/>
      <c r="J189" s="129"/>
      <c r="K189" s="120"/>
      <c r="L189" s="120"/>
      <c r="M189" s="120"/>
      <c r="N189" s="120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x14ac:dyDescent="0.2">
      <c r="A190" s="23" t="s">
        <v>22</v>
      </c>
      <c r="B190" s="130"/>
      <c r="C190" s="131">
        <f>C189</f>
        <v>300</v>
      </c>
      <c r="D190" s="131">
        <f t="shared" si="57"/>
        <v>0</v>
      </c>
      <c r="E190" s="131">
        <f t="shared" si="57"/>
        <v>97.9</v>
      </c>
      <c r="F190" s="131">
        <f t="shared" si="57"/>
        <v>0</v>
      </c>
      <c r="G190" s="132">
        <f t="shared" si="57"/>
        <v>23.7</v>
      </c>
      <c r="H190" s="131">
        <f t="shared" si="57"/>
        <v>0</v>
      </c>
      <c r="I190" s="131"/>
      <c r="J190" s="131">
        <f t="shared" si="57"/>
        <v>0</v>
      </c>
      <c r="K190" s="131">
        <f t="shared" si="57"/>
        <v>0</v>
      </c>
      <c r="L190" s="131">
        <f t="shared" si="57"/>
        <v>0</v>
      </c>
      <c r="M190" s="131">
        <f t="shared" si="57"/>
        <v>0</v>
      </c>
      <c r="N190" s="131">
        <f t="shared" si="57"/>
        <v>0</v>
      </c>
      <c r="S190" s="1"/>
      <c r="T190" s="1"/>
      <c r="U190" s="1"/>
      <c r="V190" s="1"/>
      <c r="W190" s="1"/>
      <c r="X190" s="1"/>
      <c r="Y190" s="1"/>
      <c r="Z190" s="1"/>
      <c r="AA190" s="1"/>
    </row>
    <row r="191" spans="1:27" x14ac:dyDescent="0.2">
      <c r="A191" s="6"/>
      <c r="B191" s="6"/>
      <c r="C191" s="6"/>
      <c r="D191" s="6"/>
      <c r="E191" s="6"/>
      <c r="F191" s="6"/>
      <c r="G191" s="30"/>
      <c r="H191" s="6"/>
      <c r="I191" s="6"/>
      <c r="J191" s="6"/>
      <c r="K191" s="6"/>
      <c r="L191" s="6"/>
      <c r="M191" s="6"/>
      <c r="N191" s="6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x14ac:dyDescent="0.2">
      <c r="A192" s="191" t="s">
        <v>163</v>
      </c>
      <c r="B192" s="191"/>
      <c r="C192" s="191"/>
      <c r="D192" s="191"/>
      <c r="E192" s="191"/>
      <c r="F192" s="191"/>
      <c r="G192" s="191"/>
      <c r="H192" s="191"/>
      <c r="I192" s="191"/>
      <c r="J192" s="191"/>
      <c r="K192" s="191"/>
      <c r="L192" s="191"/>
      <c r="M192" s="191"/>
      <c r="N192" s="19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x14ac:dyDescent="0.2">
      <c r="A193" s="190" t="s">
        <v>29</v>
      </c>
      <c r="B193" s="190"/>
      <c r="C193" s="190"/>
      <c r="D193" s="190"/>
      <c r="E193" s="190"/>
      <c r="F193" s="190"/>
      <c r="G193" s="190"/>
      <c r="H193" s="190"/>
      <c r="I193" s="190"/>
      <c r="J193" s="190"/>
      <c r="K193" s="190"/>
      <c r="L193" s="190"/>
      <c r="M193" s="190"/>
      <c r="N193" s="190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x14ac:dyDescent="0.2">
      <c r="A194" s="190" t="s">
        <v>30</v>
      </c>
      <c r="B194" s="190"/>
      <c r="C194" s="190"/>
      <c r="D194" s="190"/>
      <c r="E194" s="190"/>
      <c r="F194" s="190"/>
      <c r="G194" s="190"/>
      <c r="H194" s="190"/>
      <c r="I194" s="190"/>
      <c r="J194" s="190"/>
      <c r="K194" s="190"/>
      <c r="L194" s="190"/>
      <c r="M194" s="190"/>
      <c r="N194" s="190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51" x14ac:dyDescent="0.2">
      <c r="A195" s="97" t="s">
        <v>175</v>
      </c>
      <c r="B195" s="172" t="s">
        <v>24</v>
      </c>
      <c r="C195" s="5">
        <v>200</v>
      </c>
      <c r="D195" s="5"/>
      <c r="E195" s="5">
        <v>25</v>
      </c>
      <c r="F195" s="5"/>
      <c r="G195" s="71"/>
      <c r="H195" s="5"/>
      <c r="I195" s="5"/>
      <c r="J195" s="5"/>
      <c r="K195" s="10"/>
      <c r="L195" s="10"/>
      <c r="M195" s="10"/>
      <c r="N195" s="10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x14ac:dyDescent="0.2">
      <c r="A196" s="170" t="s">
        <v>76</v>
      </c>
      <c r="B196" s="170"/>
      <c r="C196" s="5">
        <f>C195</f>
        <v>200</v>
      </c>
      <c r="D196" s="5">
        <f t="shared" ref="D196:H197" si="58">D195</f>
        <v>0</v>
      </c>
      <c r="E196" s="5">
        <f t="shared" si="58"/>
        <v>25</v>
      </c>
      <c r="F196" s="5">
        <f t="shared" si="58"/>
        <v>0</v>
      </c>
      <c r="G196" s="5">
        <f t="shared" si="58"/>
        <v>0</v>
      </c>
      <c r="H196" s="5">
        <f t="shared" si="58"/>
        <v>0</v>
      </c>
      <c r="I196" s="5"/>
      <c r="J196" s="5"/>
      <c r="K196" s="10"/>
      <c r="L196" s="10"/>
      <c r="M196" s="10"/>
      <c r="N196" s="10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x14ac:dyDescent="0.2">
      <c r="A197" s="23" t="s">
        <v>22</v>
      </c>
      <c r="B197" s="52"/>
      <c r="C197" s="52">
        <f>C196</f>
        <v>200</v>
      </c>
      <c r="D197" s="52">
        <f t="shared" si="58"/>
        <v>0</v>
      </c>
      <c r="E197" s="52">
        <f t="shared" si="58"/>
        <v>25</v>
      </c>
      <c r="F197" s="52">
        <f t="shared" si="58"/>
        <v>0</v>
      </c>
      <c r="G197" s="89">
        <f t="shared" si="58"/>
        <v>0</v>
      </c>
      <c r="H197" s="52">
        <f t="shared" si="58"/>
        <v>0</v>
      </c>
      <c r="I197" s="52"/>
      <c r="J197" s="52">
        <f t="shared" ref="J197:N197" si="59">J195</f>
        <v>0</v>
      </c>
      <c r="K197" s="52">
        <f t="shared" si="59"/>
        <v>0</v>
      </c>
      <c r="L197" s="52">
        <f t="shared" si="59"/>
        <v>0</v>
      </c>
      <c r="M197" s="52">
        <f t="shared" si="59"/>
        <v>0</v>
      </c>
      <c r="N197" s="52">
        <f t="shared" si="59"/>
        <v>0</v>
      </c>
      <c r="S197" s="1"/>
      <c r="T197" s="1"/>
      <c r="U197" s="1"/>
      <c r="V197" s="1"/>
      <c r="W197" s="1"/>
      <c r="X197" s="1"/>
      <c r="Y197" s="1"/>
      <c r="Z197" s="1"/>
      <c r="AA197" s="1"/>
    </row>
    <row r="198" spans="1:27" x14ac:dyDescent="0.2">
      <c r="A198" s="26"/>
      <c r="B198" s="5"/>
      <c r="C198" s="5"/>
      <c r="D198" s="5"/>
      <c r="E198" s="5"/>
      <c r="F198" s="5"/>
      <c r="G198" s="71"/>
      <c r="H198" s="5"/>
      <c r="I198" s="5"/>
      <c r="J198" s="5"/>
      <c r="K198" s="10"/>
      <c r="L198" s="10"/>
      <c r="M198" s="10"/>
      <c r="N198" s="10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x14ac:dyDescent="0.2">
      <c r="A199" s="6"/>
      <c r="B199" s="6"/>
      <c r="C199" s="6"/>
      <c r="D199" s="6"/>
      <c r="E199" s="6"/>
      <c r="F199" s="6"/>
      <c r="G199" s="30"/>
      <c r="H199" s="6"/>
      <c r="I199" s="6"/>
      <c r="J199" s="6"/>
      <c r="K199" s="6"/>
      <c r="L199" s="6"/>
      <c r="M199" s="6"/>
      <c r="N199" s="6"/>
      <c r="Z199" s="1"/>
      <c r="AA199" s="1"/>
    </row>
    <row r="200" spans="1:27" ht="15.75" customHeight="1" x14ac:dyDescent="0.2">
      <c r="A200" s="191" t="s">
        <v>164</v>
      </c>
      <c r="B200" s="207"/>
      <c r="C200" s="207"/>
      <c r="D200" s="207"/>
      <c r="E200" s="207"/>
      <c r="F200" s="207"/>
      <c r="G200" s="207"/>
      <c r="H200" s="207"/>
      <c r="I200" s="207"/>
      <c r="J200" s="207"/>
      <c r="K200" s="207"/>
      <c r="L200" s="207"/>
      <c r="M200" s="207"/>
      <c r="N200" s="207"/>
      <c r="Z200" s="1"/>
      <c r="AA200" s="1"/>
    </row>
    <row r="201" spans="1:27" x14ac:dyDescent="0.2">
      <c r="A201" s="190" t="s">
        <v>91</v>
      </c>
      <c r="B201" s="190"/>
      <c r="C201" s="190"/>
      <c r="D201" s="190"/>
      <c r="E201" s="190"/>
      <c r="F201" s="190"/>
      <c r="G201" s="190"/>
      <c r="H201" s="190"/>
      <c r="I201" s="190"/>
      <c r="J201" s="190"/>
      <c r="K201" s="190"/>
      <c r="L201" s="190"/>
      <c r="M201" s="190"/>
      <c r="N201" s="6"/>
      <c r="Z201" s="1"/>
      <c r="AA201" s="1"/>
    </row>
    <row r="202" spans="1:27" x14ac:dyDescent="0.2">
      <c r="A202" s="190" t="s">
        <v>92</v>
      </c>
      <c r="B202" s="190"/>
      <c r="C202" s="190"/>
      <c r="D202" s="190"/>
      <c r="E202" s="190"/>
      <c r="F202" s="190"/>
      <c r="G202" s="190"/>
      <c r="H202" s="190"/>
      <c r="I202" s="190"/>
      <c r="J202" s="190"/>
      <c r="K202" s="190"/>
      <c r="L202" s="190"/>
      <c r="M202" s="190"/>
      <c r="N202" s="190"/>
      <c r="Z202" s="1"/>
      <c r="AA202" s="1"/>
    </row>
    <row r="203" spans="1:27" x14ac:dyDescent="0.2">
      <c r="A203" s="190" t="s">
        <v>23</v>
      </c>
      <c r="B203" s="190"/>
      <c r="C203" s="190"/>
      <c r="D203" s="190"/>
      <c r="E203" s="190"/>
      <c r="F203" s="190"/>
      <c r="G203" s="190"/>
      <c r="H203" s="190"/>
      <c r="I203" s="190"/>
      <c r="J203" s="190"/>
      <c r="K203" s="190"/>
      <c r="L203" s="190"/>
      <c r="M203" s="190"/>
      <c r="N203" s="190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14.75" x14ac:dyDescent="0.2">
      <c r="A204" s="149" t="s">
        <v>143</v>
      </c>
      <c r="B204" s="170" t="s">
        <v>24</v>
      </c>
      <c r="C204" s="10">
        <v>500</v>
      </c>
      <c r="D204" s="10"/>
      <c r="E204" s="10">
        <v>300</v>
      </c>
      <c r="F204" s="10"/>
      <c r="G204" s="19">
        <v>51</v>
      </c>
      <c r="H204" s="10"/>
      <c r="I204" s="174"/>
      <c r="J204" s="174"/>
      <c r="K204" s="10"/>
      <c r="L204" s="10"/>
      <c r="M204" s="10"/>
      <c r="N204" s="10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x14ac:dyDescent="0.2">
      <c r="A205" s="13" t="s">
        <v>18</v>
      </c>
      <c r="B205" s="14"/>
      <c r="C205" s="17">
        <f>C204</f>
        <v>500</v>
      </c>
      <c r="D205" s="17">
        <f t="shared" ref="D205:H205" si="60">D204</f>
        <v>0</v>
      </c>
      <c r="E205" s="17">
        <f t="shared" si="60"/>
        <v>300</v>
      </c>
      <c r="F205" s="17">
        <f t="shared" si="60"/>
        <v>0</v>
      </c>
      <c r="G205" s="17">
        <f t="shared" si="60"/>
        <v>51</v>
      </c>
      <c r="H205" s="17">
        <f t="shared" si="60"/>
        <v>0</v>
      </c>
      <c r="I205" s="17"/>
      <c r="J205" s="17"/>
      <c r="K205" s="17"/>
      <c r="L205" s="17"/>
      <c r="M205" s="17"/>
      <c r="N205" s="17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x14ac:dyDescent="0.2">
      <c r="A206" s="13" t="s">
        <v>19</v>
      </c>
      <c r="B206" s="14"/>
      <c r="C206" s="17"/>
      <c r="D206" s="17"/>
      <c r="E206" s="17"/>
      <c r="F206" s="17"/>
      <c r="G206" s="21"/>
      <c r="H206" s="17"/>
      <c r="I206" s="22"/>
      <c r="J206" s="22"/>
      <c r="K206" s="17"/>
      <c r="L206" s="17"/>
      <c r="M206" s="17"/>
      <c r="N206" s="17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x14ac:dyDescent="0.2">
      <c r="A207" s="13" t="s">
        <v>71</v>
      </c>
      <c r="B207" s="14"/>
      <c r="C207" s="17"/>
      <c r="D207" s="17"/>
      <c r="E207" s="17"/>
      <c r="F207" s="17"/>
      <c r="G207" s="21"/>
      <c r="H207" s="17"/>
      <c r="I207" s="22"/>
      <c r="J207" s="22"/>
      <c r="K207" s="17"/>
      <c r="L207" s="17"/>
      <c r="M207" s="17"/>
      <c r="N207" s="17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x14ac:dyDescent="0.2">
      <c r="A208" s="13" t="s">
        <v>72</v>
      </c>
      <c r="B208" s="14"/>
      <c r="C208" s="17"/>
      <c r="D208" s="17"/>
      <c r="E208" s="17"/>
      <c r="F208" s="17"/>
      <c r="G208" s="21"/>
      <c r="H208" s="17"/>
      <c r="I208" s="22"/>
      <c r="J208" s="22"/>
      <c r="K208" s="17"/>
      <c r="L208" s="17"/>
      <c r="M208" s="17"/>
      <c r="N208" s="17"/>
      <c r="S208" s="1"/>
      <c r="T208" s="1"/>
      <c r="U208" s="1"/>
      <c r="V208" s="1"/>
      <c r="W208" s="1"/>
      <c r="X208" s="1"/>
      <c r="Y208" s="1"/>
      <c r="Z208" s="1"/>
      <c r="AA208" s="1"/>
    </row>
    <row r="209" spans="1:731" x14ac:dyDescent="0.2">
      <c r="A209" s="23" t="s">
        <v>25</v>
      </c>
      <c r="B209" s="23"/>
      <c r="C209" s="24">
        <f>C205+C206+C207+C208</f>
        <v>500</v>
      </c>
      <c r="D209" s="24">
        <f t="shared" ref="D209:N209" si="61">D205+D206+D207+D208</f>
        <v>0</v>
      </c>
      <c r="E209" s="24">
        <f t="shared" si="61"/>
        <v>300</v>
      </c>
      <c r="F209" s="24">
        <f t="shared" si="61"/>
        <v>0</v>
      </c>
      <c r="G209" s="25">
        <f t="shared" si="61"/>
        <v>51</v>
      </c>
      <c r="H209" s="24">
        <f t="shared" si="61"/>
        <v>0</v>
      </c>
      <c r="I209" s="24"/>
      <c r="J209" s="24"/>
      <c r="K209" s="24">
        <f t="shared" si="61"/>
        <v>0</v>
      </c>
      <c r="L209" s="24">
        <f t="shared" si="61"/>
        <v>0</v>
      </c>
      <c r="M209" s="24">
        <f t="shared" si="61"/>
        <v>0</v>
      </c>
      <c r="N209" s="24">
        <f t="shared" si="61"/>
        <v>0</v>
      </c>
      <c r="S209" s="1"/>
      <c r="T209" s="1"/>
      <c r="U209" s="1"/>
      <c r="V209" s="1"/>
      <c r="W209" s="1"/>
      <c r="X209" s="1"/>
      <c r="Y209" s="1"/>
      <c r="Z209" s="1"/>
      <c r="AA209" s="1"/>
    </row>
    <row r="210" spans="1:731" x14ac:dyDescent="0.2">
      <c r="A210" s="6"/>
      <c r="B210" s="6"/>
      <c r="C210" s="6"/>
      <c r="D210" s="6"/>
      <c r="E210" s="6"/>
      <c r="F210" s="6"/>
      <c r="G210" s="30"/>
      <c r="H210" s="6"/>
      <c r="I210" s="6"/>
      <c r="J210" s="6"/>
      <c r="K210" s="6"/>
      <c r="L210" s="6"/>
      <c r="M210" s="6"/>
      <c r="N210" s="6"/>
      <c r="S210" s="1"/>
      <c r="T210" s="1"/>
      <c r="U210" s="1"/>
      <c r="V210" s="1"/>
      <c r="W210" s="1"/>
      <c r="X210" s="1"/>
      <c r="Y210" s="1"/>
      <c r="Z210" s="1"/>
      <c r="AA210" s="1"/>
    </row>
    <row r="211" spans="1:731" ht="18.75" customHeight="1" x14ac:dyDescent="0.2">
      <c r="A211" s="191" t="s">
        <v>165</v>
      </c>
      <c r="B211" s="191"/>
      <c r="C211" s="191"/>
      <c r="D211" s="191"/>
      <c r="E211" s="191"/>
      <c r="F211" s="191"/>
      <c r="G211" s="191"/>
      <c r="H211" s="191"/>
      <c r="I211" s="191"/>
      <c r="J211" s="191"/>
      <c r="K211" s="191"/>
      <c r="L211" s="191"/>
      <c r="M211" s="191"/>
      <c r="N211" s="191"/>
      <c r="S211" s="1"/>
      <c r="T211" s="1"/>
      <c r="U211" s="1"/>
      <c r="V211" s="1"/>
      <c r="W211" s="1"/>
      <c r="X211" s="1"/>
      <c r="Y211" s="1"/>
      <c r="Z211" s="1"/>
      <c r="AA211" s="1"/>
    </row>
    <row r="212" spans="1:731" ht="27.75" customHeight="1" x14ac:dyDescent="0.2">
      <c r="A212" s="190" t="s">
        <v>28</v>
      </c>
      <c r="B212" s="190"/>
      <c r="C212" s="190"/>
      <c r="D212" s="190"/>
      <c r="E212" s="190"/>
      <c r="F212" s="190"/>
      <c r="G212" s="190"/>
      <c r="H212" s="190"/>
      <c r="I212" s="190"/>
      <c r="J212" s="190"/>
      <c r="K212" s="190"/>
      <c r="L212" s="190"/>
      <c r="M212" s="190"/>
      <c r="N212" s="190"/>
      <c r="S212" s="1"/>
      <c r="T212" s="1"/>
      <c r="U212" s="1"/>
      <c r="V212" s="1"/>
      <c r="W212" s="1"/>
      <c r="X212" s="1"/>
      <c r="Y212" s="1"/>
      <c r="Z212" s="1"/>
      <c r="AA212" s="1"/>
    </row>
    <row r="213" spans="1:731" ht="69" customHeight="1" x14ac:dyDescent="0.2">
      <c r="A213" s="190" t="s">
        <v>93</v>
      </c>
      <c r="B213" s="190"/>
      <c r="C213" s="190"/>
      <c r="D213" s="190"/>
      <c r="E213" s="190"/>
      <c r="F213" s="190"/>
      <c r="G213" s="190"/>
      <c r="H213" s="190"/>
      <c r="I213" s="190"/>
      <c r="J213" s="190"/>
      <c r="K213" s="190"/>
      <c r="L213" s="190"/>
      <c r="M213" s="190"/>
      <c r="N213" s="190"/>
      <c r="S213" s="1"/>
      <c r="T213" s="1"/>
      <c r="U213" s="1"/>
      <c r="V213" s="1"/>
      <c r="W213" s="1"/>
      <c r="X213" s="1"/>
      <c r="Y213" s="1"/>
      <c r="Z213" s="1"/>
      <c r="AA213" s="1"/>
    </row>
    <row r="214" spans="1:731" ht="15" customHeight="1" x14ac:dyDescent="0.2">
      <c r="A214" s="190" t="s">
        <v>23</v>
      </c>
      <c r="B214" s="190"/>
      <c r="C214" s="190"/>
      <c r="D214" s="190"/>
      <c r="E214" s="190"/>
      <c r="F214" s="190"/>
      <c r="G214" s="190"/>
      <c r="H214" s="190"/>
      <c r="I214" s="190"/>
      <c r="J214" s="190"/>
      <c r="K214" s="190"/>
      <c r="L214" s="190"/>
      <c r="M214" s="190"/>
      <c r="N214" s="190"/>
      <c r="S214" s="1"/>
      <c r="T214" s="1"/>
      <c r="U214" s="1"/>
      <c r="V214" s="1"/>
      <c r="W214" s="1"/>
      <c r="X214" s="1"/>
      <c r="Y214" s="1"/>
      <c r="Z214" s="1"/>
      <c r="AA214" s="1"/>
    </row>
    <row r="215" spans="1:731" ht="51" x14ac:dyDescent="0.2">
      <c r="A215" s="151" t="s">
        <v>175</v>
      </c>
      <c r="B215" s="170" t="s">
        <v>24</v>
      </c>
      <c r="C215" s="7">
        <v>250</v>
      </c>
      <c r="D215" s="7"/>
      <c r="E215" s="7">
        <v>50</v>
      </c>
      <c r="F215" s="7"/>
      <c r="G215" s="8">
        <v>0</v>
      </c>
      <c r="H215" s="7"/>
      <c r="I215" s="174"/>
      <c r="J215" s="174"/>
      <c r="K215" s="10"/>
      <c r="L215" s="10"/>
      <c r="M215" s="10"/>
      <c r="N215" s="10"/>
      <c r="S215" s="1"/>
      <c r="T215" s="1"/>
      <c r="U215" s="1"/>
      <c r="V215" s="1"/>
      <c r="W215" s="1"/>
      <c r="X215" s="1"/>
      <c r="Y215" s="1"/>
      <c r="Z215" s="1"/>
      <c r="AA215" s="1"/>
    </row>
    <row r="216" spans="1:731" ht="25.5" x14ac:dyDescent="0.2">
      <c r="A216" s="151" t="s">
        <v>127</v>
      </c>
      <c r="B216" s="170" t="s">
        <v>69</v>
      </c>
      <c r="C216" s="7">
        <v>10008.799999999999</v>
      </c>
      <c r="D216" s="7">
        <v>308.89999999999998</v>
      </c>
      <c r="E216" s="7">
        <v>10008.799999999999</v>
      </c>
      <c r="F216" s="7"/>
      <c r="G216" s="8">
        <v>7674</v>
      </c>
      <c r="H216" s="7">
        <v>251.5</v>
      </c>
      <c r="I216" s="174" t="s">
        <v>185</v>
      </c>
      <c r="J216" s="174" t="s">
        <v>132</v>
      </c>
      <c r="K216" s="78"/>
      <c r="L216" s="78">
        <v>697</v>
      </c>
      <c r="M216" s="78"/>
      <c r="N216" s="78">
        <v>589</v>
      </c>
      <c r="S216" s="1"/>
      <c r="T216" s="1"/>
      <c r="U216" s="1"/>
      <c r="V216" s="1"/>
      <c r="W216" s="1"/>
      <c r="X216" s="1"/>
      <c r="Y216" s="1"/>
      <c r="Z216" s="1"/>
      <c r="AA216" s="1"/>
    </row>
    <row r="217" spans="1:731" ht="25.5" x14ac:dyDescent="0.2">
      <c r="A217" s="151" t="s">
        <v>129</v>
      </c>
      <c r="B217" s="170" t="s">
        <v>69</v>
      </c>
      <c r="C217" s="7">
        <v>865.9</v>
      </c>
      <c r="D217" s="7">
        <v>40.1</v>
      </c>
      <c r="E217" s="7">
        <v>865.9</v>
      </c>
      <c r="F217" s="7"/>
      <c r="G217" s="8">
        <v>521.79999999999995</v>
      </c>
      <c r="H217" s="7">
        <v>19.100000000000001</v>
      </c>
      <c r="I217" s="174" t="s">
        <v>186</v>
      </c>
      <c r="J217" s="174" t="s">
        <v>124</v>
      </c>
      <c r="K217" s="78"/>
      <c r="L217" s="143">
        <v>67975</v>
      </c>
      <c r="M217" s="142"/>
      <c r="N217" s="143">
        <v>61750</v>
      </c>
      <c r="S217" s="1"/>
      <c r="T217" s="1"/>
      <c r="U217" s="1"/>
      <c r="V217" s="1"/>
      <c r="W217" s="1"/>
      <c r="X217" s="1"/>
      <c r="Y217" s="1"/>
      <c r="Z217" s="1"/>
      <c r="AA217" s="1"/>
    </row>
    <row r="218" spans="1:731" ht="25.5" x14ac:dyDescent="0.2">
      <c r="A218" s="170" t="s">
        <v>130</v>
      </c>
      <c r="B218" s="170" t="s">
        <v>69</v>
      </c>
      <c r="C218" s="7"/>
      <c r="D218" s="7"/>
      <c r="E218" s="8"/>
      <c r="F218" s="7"/>
      <c r="G218" s="8"/>
      <c r="H218" s="7"/>
      <c r="I218" s="174" t="s">
        <v>184</v>
      </c>
      <c r="J218" s="174" t="s">
        <v>132</v>
      </c>
      <c r="K218" s="78"/>
      <c r="L218" s="143">
        <v>5000</v>
      </c>
      <c r="M218" s="78"/>
      <c r="N218" s="78">
        <v>3500</v>
      </c>
      <c r="S218" s="1"/>
      <c r="T218" s="1"/>
      <c r="U218" s="1"/>
      <c r="V218" s="1"/>
      <c r="W218" s="1"/>
      <c r="X218" s="1"/>
      <c r="Y218" s="1"/>
      <c r="Z218" s="1"/>
      <c r="AA218" s="1"/>
    </row>
    <row r="219" spans="1:731" x14ac:dyDescent="0.2">
      <c r="A219" s="170" t="s">
        <v>76</v>
      </c>
      <c r="B219" s="170"/>
      <c r="C219" s="8">
        <f>C215+C216+C217+C218</f>
        <v>11124.699999999999</v>
      </c>
      <c r="D219" s="8">
        <f t="shared" ref="D219:H219" si="62">D215+D216+D217+D218</f>
        <v>349</v>
      </c>
      <c r="E219" s="8">
        <f t="shared" si="62"/>
        <v>10924.699999999999</v>
      </c>
      <c r="F219" s="8">
        <f t="shared" si="62"/>
        <v>0</v>
      </c>
      <c r="G219" s="8">
        <f t="shared" si="62"/>
        <v>8195.7999999999993</v>
      </c>
      <c r="H219" s="8">
        <f t="shared" si="62"/>
        <v>270.60000000000002</v>
      </c>
      <c r="I219" s="8"/>
      <c r="J219" s="8"/>
      <c r="K219" s="135"/>
      <c r="L219" s="144"/>
      <c r="M219" s="135"/>
      <c r="N219" s="135"/>
      <c r="S219" s="1"/>
      <c r="T219" s="1"/>
      <c r="U219" s="1"/>
      <c r="V219" s="1"/>
      <c r="W219" s="1"/>
      <c r="X219" s="1"/>
      <c r="Y219" s="1"/>
      <c r="Z219" s="1"/>
      <c r="AA219" s="1"/>
    </row>
    <row r="220" spans="1:731" x14ac:dyDescent="0.2">
      <c r="A220" s="23" t="s">
        <v>22</v>
      </c>
      <c r="B220" s="32"/>
      <c r="C220" s="18">
        <f>C219</f>
        <v>11124.699999999999</v>
      </c>
      <c r="D220" s="18">
        <f t="shared" ref="D220:H220" si="63">D219</f>
        <v>349</v>
      </c>
      <c r="E220" s="18">
        <f t="shared" si="63"/>
        <v>10924.699999999999</v>
      </c>
      <c r="F220" s="18">
        <f t="shared" si="63"/>
        <v>0</v>
      </c>
      <c r="G220" s="18">
        <f t="shared" si="63"/>
        <v>8195.7999999999993</v>
      </c>
      <c r="H220" s="18">
        <f t="shared" si="63"/>
        <v>270.60000000000002</v>
      </c>
      <c r="I220" s="11"/>
      <c r="J220" s="11"/>
      <c r="K220" s="136">
        <f t="shared" ref="K220:M220" si="64">K215+K218</f>
        <v>0</v>
      </c>
      <c r="L220" s="136"/>
      <c r="M220" s="136">
        <f t="shared" si="64"/>
        <v>0</v>
      </c>
      <c r="N220" s="136"/>
      <c r="S220" s="1"/>
      <c r="T220" s="1"/>
      <c r="U220" s="1"/>
      <c r="V220" s="1"/>
      <c r="W220" s="1"/>
      <c r="X220" s="1"/>
      <c r="Y220" s="1"/>
      <c r="Z220" s="1"/>
      <c r="AA220" s="1"/>
    </row>
    <row r="221" spans="1:731" x14ac:dyDescent="0.2">
      <c r="A221" s="6"/>
      <c r="B221" s="6"/>
      <c r="C221" s="6"/>
      <c r="D221" s="6"/>
      <c r="E221" s="6"/>
      <c r="F221" s="6"/>
      <c r="G221" s="30"/>
      <c r="H221" s="6"/>
      <c r="I221" s="6"/>
      <c r="J221" s="6"/>
      <c r="K221" s="6"/>
      <c r="L221" s="6"/>
      <c r="M221" s="6"/>
      <c r="N221" s="6"/>
      <c r="S221" s="1"/>
      <c r="T221" s="1"/>
      <c r="U221" s="1"/>
      <c r="V221" s="1"/>
      <c r="W221" s="1"/>
      <c r="X221" s="1"/>
      <c r="Y221" s="1"/>
      <c r="Z221" s="1"/>
      <c r="AA221" s="1"/>
    </row>
    <row r="222" spans="1:731" s="6" customFormat="1" ht="31.5" customHeight="1" x14ac:dyDescent="0.2">
      <c r="A222" s="191" t="s">
        <v>166</v>
      </c>
      <c r="B222" s="191"/>
      <c r="C222" s="191"/>
      <c r="D222" s="191"/>
      <c r="E222" s="191"/>
      <c r="F222" s="191"/>
      <c r="G222" s="191"/>
      <c r="H222" s="191"/>
      <c r="I222" s="191"/>
      <c r="J222" s="191"/>
      <c r="K222" s="191"/>
      <c r="L222" s="191"/>
      <c r="M222" s="191"/>
      <c r="N222" s="191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  <c r="AL222" s="44"/>
      <c r="AM222" s="44"/>
      <c r="AN222" s="44"/>
      <c r="AO222" s="44"/>
      <c r="AP222" s="44"/>
      <c r="AQ222" s="44"/>
      <c r="AR222" s="44"/>
      <c r="AS222" s="44"/>
      <c r="AT222" s="44"/>
      <c r="AU222" s="44"/>
      <c r="AV222" s="44"/>
      <c r="AW222" s="44"/>
      <c r="AX222" s="44"/>
      <c r="AY222" s="44"/>
      <c r="AZ222" s="44"/>
      <c r="BA222" s="44"/>
      <c r="BB222" s="44"/>
      <c r="BC222" s="44"/>
      <c r="BD222" s="44"/>
      <c r="BE222" s="44"/>
      <c r="BF222" s="44"/>
      <c r="BG222" s="44"/>
      <c r="BH222" s="44"/>
      <c r="BI222" s="44"/>
      <c r="BJ222" s="44"/>
      <c r="BK222" s="44"/>
      <c r="BL222" s="44"/>
      <c r="BM222" s="44"/>
      <c r="BN222" s="44"/>
      <c r="BO222" s="44"/>
      <c r="BP222" s="44"/>
      <c r="BQ222" s="44"/>
      <c r="BR222" s="44"/>
      <c r="BS222" s="44"/>
      <c r="BT222" s="44"/>
      <c r="BU222" s="44"/>
      <c r="BV222" s="44"/>
      <c r="BW222" s="44"/>
      <c r="BX222" s="44"/>
      <c r="BY222" s="44"/>
      <c r="BZ222" s="44"/>
      <c r="CA222" s="44"/>
      <c r="CB222" s="44"/>
      <c r="CC222" s="44"/>
      <c r="CD222" s="44"/>
      <c r="CE222" s="44"/>
      <c r="CF222" s="44"/>
      <c r="CG222" s="44"/>
      <c r="CH222" s="44"/>
      <c r="CI222" s="44"/>
      <c r="CJ222" s="44"/>
      <c r="CK222" s="44"/>
      <c r="CL222" s="44"/>
      <c r="CM222" s="44"/>
      <c r="CN222" s="44"/>
      <c r="CO222" s="44"/>
      <c r="CP222" s="44"/>
      <c r="CQ222" s="44"/>
      <c r="CR222" s="44"/>
      <c r="CS222" s="44"/>
      <c r="CT222" s="44"/>
      <c r="CU222" s="44"/>
      <c r="CV222" s="44"/>
      <c r="CW222" s="44"/>
      <c r="CX222" s="44"/>
      <c r="CY222" s="44"/>
      <c r="CZ222" s="44"/>
      <c r="DA222" s="44"/>
      <c r="DB222" s="44"/>
      <c r="DC222" s="44"/>
      <c r="DD222" s="44"/>
      <c r="DE222" s="44"/>
      <c r="DF222" s="44"/>
      <c r="DG222" s="44"/>
      <c r="DH222" s="44"/>
      <c r="DI222" s="44"/>
      <c r="DJ222" s="44"/>
      <c r="DK222" s="44"/>
      <c r="DL222" s="44"/>
      <c r="DM222" s="44"/>
      <c r="DN222" s="44"/>
      <c r="DO222" s="44"/>
      <c r="DP222" s="44"/>
      <c r="DQ222" s="44"/>
      <c r="DR222" s="44"/>
      <c r="DS222" s="44"/>
      <c r="DT222" s="44"/>
      <c r="DU222" s="44"/>
      <c r="DV222" s="44"/>
      <c r="DW222" s="44"/>
      <c r="DX222" s="44"/>
      <c r="DY222" s="44"/>
      <c r="DZ222" s="44"/>
      <c r="EA222" s="44"/>
      <c r="EB222" s="44"/>
      <c r="EC222" s="44"/>
      <c r="ED222" s="44"/>
      <c r="EE222" s="44"/>
      <c r="EF222" s="44"/>
      <c r="EG222" s="44"/>
      <c r="EH222" s="44"/>
      <c r="EI222" s="44"/>
      <c r="EJ222" s="44"/>
      <c r="EK222" s="44"/>
      <c r="EL222" s="44"/>
      <c r="EM222" s="44"/>
      <c r="EN222" s="44"/>
      <c r="EO222" s="44"/>
      <c r="EP222" s="44"/>
      <c r="EQ222" s="44"/>
      <c r="ER222" s="44"/>
      <c r="ES222" s="44"/>
      <c r="ET222" s="44"/>
      <c r="EU222" s="44"/>
      <c r="EV222" s="44"/>
      <c r="EW222" s="44"/>
      <c r="EX222" s="44"/>
      <c r="EY222" s="44"/>
      <c r="EZ222" s="44"/>
      <c r="FA222" s="44"/>
      <c r="FB222" s="44"/>
      <c r="FC222" s="44"/>
      <c r="FD222" s="44"/>
      <c r="FE222" s="44"/>
      <c r="FF222" s="44"/>
      <c r="FG222" s="44"/>
      <c r="FH222" s="44"/>
      <c r="FI222" s="44"/>
      <c r="FJ222" s="44"/>
      <c r="FK222" s="44"/>
      <c r="FL222" s="44"/>
      <c r="FM222" s="44"/>
      <c r="FN222" s="44"/>
      <c r="FO222" s="44"/>
      <c r="FP222" s="44"/>
      <c r="FQ222" s="44"/>
      <c r="FR222" s="44"/>
      <c r="FS222" s="44"/>
      <c r="FT222" s="44"/>
      <c r="FU222" s="44"/>
      <c r="FV222" s="44"/>
      <c r="FW222" s="44"/>
      <c r="FX222" s="44"/>
      <c r="FY222" s="44"/>
      <c r="FZ222" s="44"/>
      <c r="GA222" s="44"/>
      <c r="GB222" s="44"/>
      <c r="GC222" s="44"/>
      <c r="GD222" s="44"/>
      <c r="GE222" s="44"/>
      <c r="GF222" s="44"/>
      <c r="GG222" s="44"/>
      <c r="GH222" s="44"/>
      <c r="GI222" s="44"/>
      <c r="GJ222" s="44"/>
      <c r="GK222" s="44"/>
      <c r="GL222" s="44"/>
      <c r="GM222" s="44"/>
      <c r="GN222" s="44"/>
      <c r="GO222" s="44"/>
      <c r="GP222" s="44"/>
      <c r="GQ222" s="44"/>
      <c r="GR222" s="44"/>
      <c r="GS222" s="44"/>
      <c r="GT222" s="44"/>
      <c r="GU222" s="44"/>
      <c r="GV222" s="44"/>
      <c r="GW222" s="44"/>
      <c r="GX222" s="44"/>
      <c r="GY222" s="44"/>
      <c r="GZ222" s="44"/>
      <c r="HA222" s="44"/>
      <c r="HB222" s="44"/>
      <c r="HC222" s="44"/>
      <c r="HD222" s="44"/>
      <c r="HE222" s="44"/>
      <c r="HF222" s="44"/>
      <c r="HG222" s="44"/>
      <c r="HH222" s="44"/>
      <c r="HI222" s="44"/>
      <c r="HJ222" s="44"/>
      <c r="HK222" s="44"/>
      <c r="HL222" s="44"/>
      <c r="HM222" s="44"/>
      <c r="HN222" s="44"/>
      <c r="HO222" s="44"/>
      <c r="HP222" s="44"/>
      <c r="HQ222" s="44"/>
      <c r="HR222" s="44"/>
      <c r="HS222" s="44"/>
      <c r="HT222" s="44"/>
      <c r="HU222" s="44"/>
      <c r="HV222" s="44"/>
      <c r="HW222" s="44"/>
      <c r="HX222" s="44"/>
      <c r="HY222" s="44"/>
      <c r="HZ222" s="44"/>
      <c r="IA222" s="44"/>
      <c r="IB222" s="44"/>
      <c r="IC222" s="44"/>
      <c r="ID222" s="44"/>
      <c r="IE222" s="44"/>
      <c r="IF222" s="44"/>
      <c r="IG222" s="44"/>
      <c r="IH222" s="44"/>
      <c r="II222" s="44"/>
      <c r="IJ222" s="44"/>
      <c r="IK222" s="44"/>
      <c r="IL222" s="44"/>
      <c r="IM222" s="44"/>
      <c r="IN222" s="44"/>
      <c r="IO222" s="44"/>
      <c r="IP222" s="44"/>
      <c r="IQ222" s="44"/>
      <c r="IR222" s="44"/>
      <c r="IS222" s="44"/>
      <c r="IT222" s="44"/>
      <c r="IU222" s="44"/>
      <c r="IV222" s="44"/>
      <c r="IW222" s="44"/>
      <c r="IX222" s="44"/>
      <c r="IY222" s="44"/>
      <c r="IZ222" s="44"/>
      <c r="JA222" s="44"/>
      <c r="JB222" s="44"/>
      <c r="JC222" s="44"/>
      <c r="JD222" s="44"/>
      <c r="JE222" s="44"/>
      <c r="JF222" s="44"/>
      <c r="JG222" s="44"/>
      <c r="JH222" s="44"/>
      <c r="JI222" s="44"/>
      <c r="JJ222" s="44"/>
      <c r="JK222" s="44"/>
      <c r="JL222" s="44"/>
      <c r="JM222" s="44"/>
      <c r="JN222" s="44"/>
      <c r="JO222" s="44"/>
      <c r="JP222" s="44"/>
      <c r="JQ222" s="44"/>
      <c r="JR222" s="44"/>
      <c r="JS222" s="44"/>
      <c r="JT222" s="44"/>
      <c r="JU222" s="44"/>
      <c r="JV222" s="44"/>
      <c r="JW222" s="44"/>
      <c r="JX222" s="44"/>
      <c r="JY222" s="44"/>
      <c r="JZ222" s="44"/>
      <c r="KA222" s="44"/>
      <c r="KB222" s="44"/>
      <c r="KC222" s="44"/>
      <c r="KD222" s="44"/>
      <c r="KE222" s="44"/>
      <c r="KF222" s="44"/>
      <c r="KG222" s="44"/>
      <c r="KH222" s="44"/>
      <c r="KI222" s="44"/>
      <c r="KJ222" s="44"/>
      <c r="KK222" s="44"/>
      <c r="KL222" s="44"/>
      <c r="KM222" s="44"/>
      <c r="KN222" s="44"/>
      <c r="KO222" s="44"/>
      <c r="KP222" s="44"/>
      <c r="KQ222" s="44"/>
      <c r="KR222" s="44"/>
      <c r="KS222" s="44"/>
      <c r="KT222" s="44"/>
      <c r="KU222" s="44"/>
      <c r="KV222" s="44"/>
      <c r="KW222" s="44"/>
      <c r="KX222" s="44"/>
      <c r="KY222" s="44"/>
      <c r="KZ222" s="44"/>
      <c r="LA222" s="44"/>
      <c r="LB222" s="44"/>
      <c r="LC222" s="44"/>
      <c r="LD222" s="44"/>
      <c r="LE222" s="44"/>
      <c r="LF222" s="44"/>
      <c r="LG222" s="44"/>
      <c r="LH222" s="44"/>
      <c r="LI222" s="44"/>
      <c r="LJ222" s="44"/>
      <c r="LK222" s="44"/>
      <c r="LL222" s="44"/>
      <c r="LM222" s="44"/>
      <c r="LN222" s="44"/>
      <c r="LO222" s="44"/>
      <c r="LP222" s="44"/>
      <c r="LQ222" s="44"/>
      <c r="LR222" s="44"/>
      <c r="LS222" s="44"/>
      <c r="LT222" s="44"/>
      <c r="LU222" s="44"/>
      <c r="LV222" s="44"/>
      <c r="LW222" s="44"/>
      <c r="LX222" s="44"/>
      <c r="LY222" s="44"/>
      <c r="LZ222" s="44"/>
      <c r="MA222" s="44"/>
      <c r="MB222" s="44"/>
      <c r="MC222" s="44"/>
      <c r="MD222" s="44"/>
      <c r="ME222" s="44"/>
      <c r="MF222" s="44"/>
      <c r="MG222" s="44"/>
      <c r="MH222" s="44"/>
      <c r="MI222" s="44"/>
      <c r="MJ222" s="44"/>
      <c r="MK222" s="44"/>
      <c r="ML222" s="44"/>
      <c r="MM222" s="44"/>
      <c r="MN222" s="44"/>
      <c r="MO222" s="44"/>
      <c r="MP222" s="44"/>
      <c r="MQ222" s="44"/>
      <c r="MR222" s="44"/>
      <c r="MS222" s="44"/>
      <c r="MT222" s="44"/>
      <c r="MU222" s="44"/>
      <c r="MV222" s="44"/>
      <c r="MW222" s="44"/>
      <c r="MX222" s="44"/>
      <c r="MY222" s="44"/>
      <c r="MZ222" s="44"/>
      <c r="NA222" s="44"/>
      <c r="NB222" s="44"/>
      <c r="NC222" s="44"/>
      <c r="ND222" s="44"/>
      <c r="NE222" s="44"/>
      <c r="NF222" s="44"/>
      <c r="NG222" s="44"/>
      <c r="NH222" s="44"/>
      <c r="NI222" s="44"/>
      <c r="NJ222" s="44"/>
      <c r="NK222" s="44"/>
      <c r="NL222" s="44"/>
      <c r="NM222" s="44"/>
      <c r="NN222" s="44"/>
      <c r="NO222" s="44"/>
      <c r="NP222" s="44"/>
      <c r="NQ222" s="44"/>
      <c r="NR222" s="44"/>
      <c r="NS222" s="44"/>
      <c r="NT222" s="44"/>
      <c r="NU222" s="44"/>
      <c r="NV222" s="44"/>
      <c r="NW222" s="44"/>
      <c r="NX222" s="44"/>
      <c r="NY222" s="44"/>
      <c r="NZ222" s="44"/>
      <c r="OA222" s="44"/>
      <c r="OB222" s="44"/>
      <c r="OC222" s="44"/>
      <c r="OD222" s="44"/>
      <c r="OE222" s="44"/>
      <c r="OF222" s="44"/>
      <c r="OG222" s="44"/>
      <c r="OH222" s="44"/>
      <c r="OI222" s="44"/>
      <c r="OJ222" s="44"/>
      <c r="OK222" s="44"/>
      <c r="OL222" s="44"/>
      <c r="OM222" s="44"/>
      <c r="ON222" s="44"/>
      <c r="OO222" s="44"/>
      <c r="OP222" s="44"/>
      <c r="OQ222" s="44"/>
      <c r="OR222" s="44"/>
      <c r="OS222" s="44"/>
      <c r="OT222" s="44"/>
      <c r="OU222" s="44"/>
      <c r="OV222" s="44"/>
      <c r="OW222" s="44"/>
      <c r="OX222" s="44"/>
      <c r="OY222" s="44"/>
      <c r="OZ222" s="44"/>
      <c r="PA222" s="44"/>
      <c r="PB222" s="44"/>
      <c r="PC222" s="44"/>
      <c r="PD222" s="44"/>
      <c r="PE222" s="44"/>
      <c r="PF222" s="44"/>
      <c r="PG222" s="44"/>
      <c r="PH222" s="44"/>
      <c r="PI222" s="44"/>
      <c r="PJ222" s="44"/>
      <c r="PK222" s="44"/>
      <c r="PL222" s="44"/>
      <c r="PM222" s="44"/>
      <c r="PN222" s="44"/>
      <c r="PO222" s="44"/>
      <c r="PP222" s="44"/>
      <c r="PQ222" s="44"/>
      <c r="PR222" s="44"/>
      <c r="PS222" s="44"/>
      <c r="PT222" s="44"/>
      <c r="PU222" s="44"/>
      <c r="PV222" s="44"/>
      <c r="PW222" s="44"/>
      <c r="PX222" s="44"/>
      <c r="PY222" s="44"/>
      <c r="PZ222" s="44"/>
      <c r="QA222" s="44"/>
      <c r="QB222" s="44"/>
      <c r="QC222" s="44"/>
      <c r="QD222" s="44"/>
      <c r="QE222" s="44"/>
      <c r="QF222" s="44"/>
      <c r="QG222" s="44"/>
      <c r="QH222" s="44"/>
      <c r="QI222" s="44"/>
      <c r="QJ222" s="44"/>
      <c r="QK222" s="44"/>
      <c r="QL222" s="44"/>
      <c r="QM222" s="44"/>
      <c r="QN222" s="44"/>
      <c r="QO222" s="44"/>
      <c r="QP222" s="44"/>
      <c r="QQ222" s="44"/>
      <c r="QR222" s="44"/>
      <c r="QS222" s="44"/>
      <c r="QT222" s="44"/>
      <c r="QU222" s="44"/>
      <c r="QV222" s="44"/>
      <c r="QW222" s="44"/>
      <c r="QX222" s="44"/>
      <c r="QY222" s="44"/>
      <c r="QZ222" s="44"/>
      <c r="RA222" s="44"/>
      <c r="RB222" s="44"/>
      <c r="RC222" s="44"/>
      <c r="RD222" s="44"/>
      <c r="RE222" s="44"/>
      <c r="RF222" s="44"/>
      <c r="RG222" s="44"/>
      <c r="RH222" s="44"/>
      <c r="RI222" s="44"/>
      <c r="RJ222" s="44"/>
      <c r="RK222" s="44"/>
      <c r="RL222" s="44"/>
      <c r="RM222" s="44"/>
      <c r="RN222" s="44"/>
      <c r="RO222" s="44"/>
      <c r="RP222" s="44"/>
      <c r="RQ222" s="44"/>
      <c r="RR222" s="44"/>
      <c r="RS222" s="44"/>
      <c r="RT222" s="44"/>
      <c r="RU222" s="44"/>
      <c r="RV222" s="44"/>
      <c r="RW222" s="44"/>
      <c r="RX222" s="44"/>
      <c r="RY222" s="44"/>
      <c r="RZ222" s="44"/>
      <c r="SA222" s="44"/>
      <c r="SB222" s="44"/>
      <c r="SC222" s="44"/>
      <c r="SD222" s="44"/>
      <c r="SE222" s="44"/>
      <c r="SF222" s="44"/>
      <c r="SG222" s="44"/>
      <c r="SH222" s="44"/>
      <c r="SI222" s="44"/>
      <c r="SJ222" s="44"/>
      <c r="SK222" s="44"/>
      <c r="SL222" s="44"/>
      <c r="SM222" s="44"/>
      <c r="SN222" s="44"/>
      <c r="SO222" s="44"/>
      <c r="SP222" s="44"/>
      <c r="SQ222" s="44"/>
      <c r="SR222" s="44"/>
      <c r="SS222" s="44"/>
      <c r="ST222" s="44"/>
      <c r="SU222" s="44"/>
      <c r="SV222" s="44"/>
      <c r="SW222" s="44"/>
      <c r="SX222" s="44"/>
      <c r="SY222" s="44"/>
      <c r="SZ222" s="44"/>
      <c r="TA222" s="44"/>
      <c r="TB222" s="44"/>
      <c r="TC222" s="44"/>
      <c r="TD222" s="44"/>
      <c r="TE222" s="44"/>
      <c r="TF222" s="44"/>
      <c r="TG222" s="44"/>
      <c r="TH222" s="44"/>
      <c r="TI222" s="44"/>
      <c r="TJ222" s="44"/>
      <c r="TK222" s="44"/>
      <c r="TL222" s="44"/>
      <c r="TM222" s="44"/>
      <c r="TN222" s="44"/>
      <c r="TO222" s="44"/>
      <c r="TP222" s="44"/>
      <c r="TQ222" s="44"/>
      <c r="TR222" s="44"/>
      <c r="TS222" s="44"/>
      <c r="TT222" s="44"/>
      <c r="TU222" s="44"/>
      <c r="TV222" s="44"/>
      <c r="TW222" s="44"/>
      <c r="TX222" s="44"/>
      <c r="TY222" s="44"/>
      <c r="TZ222" s="44"/>
      <c r="UA222" s="44"/>
      <c r="UB222" s="44"/>
      <c r="UC222" s="44"/>
      <c r="UD222" s="44"/>
      <c r="UE222" s="44"/>
      <c r="UF222" s="44"/>
      <c r="UG222" s="44"/>
      <c r="UH222" s="44"/>
      <c r="UI222" s="44"/>
      <c r="UJ222" s="44"/>
      <c r="UK222" s="44"/>
      <c r="UL222" s="44"/>
      <c r="UM222" s="44"/>
      <c r="UN222" s="44"/>
      <c r="UO222" s="44"/>
      <c r="UP222" s="44"/>
      <c r="UQ222" s="44"/>
      <c r="UR222" s="44"/>
      <c r="US222" s="44"/>
      <c r="UT222" s="44"/>
      <c r="UU222" s="44"/>
      <c r="UV222" s="44"/>
      <c r="UW222" s="44"/>
      <c r="UX222" s="44"/>
      <c r="UY222" s="44"/>
      <c r="UZ222" s="44"/>
      <c r="VA222" s="44"/>
      <c r="VB222" s="44"/>
      <c r="VC222" s="44"/>
      <c r="VD222" s="44"/>
      <c r="VE222" s="44"/>
      <c r="VF222" s="44"/>
      <c r="VG222" s="44"/>
      <c r="VH222" s="44"/>
      <c r="VI222" s="44"/>
      <c r="VJ222" s="44"/>
      <c r="VK222" s="44"/>
      <c r="VL222" s="44"/>
      <c r="VM222" s="44"/>
      <c r="VN222" s="44"/>
      <c r="VO222" s="44"/>
      <c r="VP222" s="44"/>
      <c r="VQ222" s="44"/>
      <c r="VR222" s="44"/>
      <c r="VS222" s="44"/>
      <c r="VT222" s="44"/>
      <c r="VU222" s="44"/>
      <c r="VV222" s="44"/>
      <c r="VW222" s="44"/>
      <c r="VX222" s="44"/>
      <c r="VY222" s="44"/>
      <c r="VZ222" s="44"/>
      <c r="WA222" s="44"/>
      <c r="WB222" s="44"/>
      <c r="WC222" s="44"/>
      <c r="WD222" s="44"/>
      <c r="WE222" s="44"/>
      <c r="WF222" s="44"/>
      <c r="WG222" s="44"/>
      <c r="WH222" s="44"/>
      <c r="WI222" s="44"/>
      <c r="WJ222" s="44"/>
      <c r="WK222" s="44"/>
      <c r="WL222" s="44"/>
      <c r="WM222" s="44"/>
      <c r="WN222" s="44"/>
      <c r="WO222" s="44"/>
      <c r="WP222" s="44"/>
      <c r="WQ222" s="44"/>
      <c r="WR222" s="44"/>
      <c r="WS222" s="44"/>
      <c r="WT222" s="44"/>
      <c r="WU222" s="44"/>
      <c r="WV222" s="44"/>
      <c r="WW222" s="44"/>
      <c r="WX222" s="44"/>
      <c r="WY222" s="44"/>
      <c r="WZ222" s="44"/>
      <c r="XA222" s="44"/>
      <c r="XB222" s="44"/>
      <c r="XC222" s="44"/>
      <c r="XD222" s="44"/>
      <c r="XE222" s="44"/>
      <c r="XF222" s="44"/>
      <c r="XG222" s="44"/>
      <c r="XH222" s="44"/>
      <c r="XI222" s="44"/>
      <c r="XJ222" s="44"/>
      <c r="XK222" s="44"/>
      <c r="XL222" s="44"/>
      <c r="XM222" s="44"/>
      <c r="XN222" s="44"/>
      <c r="XO222" s="44"/>
      <c r="XP222" s="44"/>
      <c r="XQ222" s="44"/>
      <c r="XR222" s="44"/>
      <c r="XS222" s="44"/>
      <c r="XT222" s="44"/>
      <c r="XU222" s="44"/>
      <c r="XV222" s="44"/>
      <c r="XW222" s="44"/>
      <c r="XX222" s="44"/>
      <c r="XY222" s="44"/>
      <c r="XZ222" s="44"/>
      <c r="YA222" s="44"/>
      <c r="YB222" s="44"/>
      <c r="YC222" s="44"/>
      <c r="YD222" s="44"/>
      <c r="YE222" s="44"/>
      <c r="YF222" s="44"/>
      <c r="YG222" s="44"/>
      <c r="YH222" s="44"/>
      <c r="YI222" s="44"/>
      <c r="YJ222" s="44"/>
      <c r="YK222" s="44"/>
      <c r="YL222" s="44"/>
      <c r="YM222" s="44"/>
      <c r="YN222" s="44"/>
      <c r="YO222" s="44"/>
      <c r="YP222" s="44"/>
      <c r="YQ222" s="44"/>
      <c r="YR222" s="44"/>
      <c r="YS222" s="44"/>
      <c r="YT222" s="44"/>
      <c r="YU222" s="44"/>
      <c r="YV222" s="44"/>
      <c r="YW222" s="44"/>
      <c r="YX222" s="44"/>
      <c r="YY222" s="44"/>
      <c r="YZ222" s="44"/>
      <c r="ZA222" s="44"/>
      <c r="ZB222" s="44"/>
      <c r="ZC222" s="44"/>
      <c r="ZD222" s="44"/>
      <c r="ZE222" s="44"/>
      <c r="ZF222" s="44"/>
      <c r="ZG222" s="44"/>
      <c r="ZH222" s="44"/>
      <c r="ZI222" s="44"/>
      <c r="ZJ222" s="44"/>
      <c r="ZK222" s="44"/>
      <c r="ZL222" s="44"/>
      <c r="ZM222" s="44"/>
      <c r="ZN222" s="44"/>
      <c r="ZO222" s="44"/>
      <c r="ZP222" s="44"/>
      <c r="ZQ222" s="44"/>
      <c r="ZR222" s="44"/>
      <c r="ZS222" s="44"/>
      <c r="ZT222" s="44"/>
      <c r="ZU222" s="44"/>
      <c r="ZV222" s="44"/>
      <c r="ZW222" s="44"/>
      <c r="ZX222" s="44"/>
      <c r="ZY222" s="44"/>
      <c r="ZZ222" s="44"/>
      <c r="AAA222" s="44"/>
      <c r="AAB222" s="44"/>
      <c r="AAC222" s="44"/>
      <c r="AAD222" s="44"/>
      <c r="AAE222" s="44"/>
      <c r="AAF222" s="44"/>
      <c r="AAG222" s="44"/>
      <c r="AAH222" s="44"/>
      <c r="AAI222" s="44"/>
      <c r="AAJ222" s="44"/>
      <c r="AAK222" s="44"/>
      <c r="AAL222" s="44"/>
      <c r="AAM222" s="44"/>
      <c r="AAN222" s="44"/>
      <c r="AAO222" s="44"/>
      <c r="AAP222" s="44"/>
      <c r="AAQ222" s="44"/>
      <c r="AAR222" s="44"/>
      <c r="AAS222" s="44"/>
      <c r="AAT222" s="44"/>
      <c r="AAU222" s="44"/>
      <c r="AAV222" s="44"/>
      <c r="AAW222" s="44"/>
      <c r="AAX222" s="44"/>
      <c r="AAY222" s="44"/>
      <c r="AAZ222" s="44"/>
      <c r="ABA222" s="44"/>
      <c r="ABB222" s="44"/>
      <c r="ABC222" s="42"/>
    </row>
    <row r="223" spans="1:731" s="6" customFormat="1" ht="15.75" customHeight="1" x14ac:dyDescent="0.2">
      <c r="A223" s="190" t="s">
        <v>63</v>
      </c>
      <c r="B223" s="190"/>
      <c r="C223" s="190"/>
      <c r="D223" s="190"/>
      <c r="E223" s="190"/>
      <c r="F223" s="190"/>
      <c r="G223" s="190"/>
      <c r="H223" s="190"/>
      <c r="I223" s="190"/>
      <c r="J223" s="190"/>
      <c r="K223" s="190"/>
      <c r="L223" s="190"/>
      <c r="M223" s="190"/>
      <c r="N223" s="190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AQ223" s="44"/>
      <c r="AR223" s="44"/>
      <c r="AS223" s="44"/>
      <c r="AT223" s="44"/>
      <c r="AU223" s="44"/>
      <c r="AV223" s="44"/>
      <c r="AW223" s="44"/>
      <c r="AX223" s="44"/>
      <c r="AY223" s="44"/>
      <c r="AZ223" s="44"/>
      <c r="BA223" s="44"/>
      <c r="BB223" s="44"/>
      <c r="BC223" s="44"/>
      <c r="BD223" s="44"/>
      <c r="BE223" s="44"/>
      <c r="BF223" s="44"/>
      <c r="BG223" s="44"/>
      <c r="BH223" s="44"/>
      <c r="BI223" s="44"/>
      <c r="BJ223" s="44"/>
      <c r="BK223" s="44"/>
      <c r="BL223" s="44"/>
      <c r="BM223" s="44"/>
      <c r="BN223" s="44"/>
      <c r="BO223" s="44"/>
      <c r="BP223" s="44"/>
      <c r="BQ223" s="44"/>
      <c r="BR223" s="44"/>
      <c r="BS223" s="44"/>
      <c r="BT223" s="44"/>
      <c r="BU223" s="44"/>
      <c r="BV223" s="44"/>
      <c r="BW223" s="44"/>
      <c r="BX223" s="44"/>
      <c r="BY223" s="44"/>
      <c r="BZ223" s="44"/>
      <c r="CA223" s="44"/>
      <c r="CB223" s="44"/>
      <c r="CC223" s="44"/>
      <c r="CD223" s="44"/>
      <c r="CE223" s="44"/>
      <c r="CF223" s="44"/>
      <c r="CG223" s="44"/>
      <c r="CH223" s="44"/>
      <c r="CI223" s="44"/>
      <c r="CJ223" s="44"/>
      <c r="CK223" s="44"/>
      <c r="CL223" s="44"/>
      <c r="CM223" s="44"/>
      <c r="CN223" s="44"/>
      <c r="CO223" s="44"/>
      <c r="CP223" s="44"/>
      <c r="CQ223" s="44"/>
      <c r="CR223" s="44"/>
      <c r="CS223" s="44"/>
      <c r="CT223" s="44"/>
      <c r="CU223" s="44"/>
      <c r="CV223" s="44"/>
      <c r="CW223" s="44"/>
      <c r="CX223" s="44"/>
      <c r="CY223" s="44"/>
      <c r="CZ223" s="44"/>
      <c r="DA223" s="44"/>
      <c r="DB223" s="44"/>
      <c r="DC223" s="44"/>
      <c r="DD223" s="44"/>
      <c r="DE223" s="44"/>
      <c r="DF223" s="44"/>
      <c r="DG223" s="44"/>
      <c r="DH223" s="44"/>
      <c r="DI223" s="44"/>
      <c r="DJ223" s="44"/>
      <c r="DK223" s="44"/>
      <c r="DL223" s="44"/>
      <c r="DM223" s="44"/>
      <c r="DN223" s="44"/>
      <c r="DO223" s="44"/>
      <c r="DP223" s="44"/>
      <c r="DQ223" s="44"/>
      <c r="DR223" s="44"/>
      <c r="DS223" s="44"/>
      <c r="DT223" s="44"/>
      <c r="DU223" s="44"/>
      <c r="DV223" s="44"/>
      <c r="DW223" s="44"/>
      <c r="DX223" s="44"/>
      <c r="DY223" s="44"/>
      <c r="DZ223" s="44"/>
      <c r="EA223" s="44"/>
      <c r="EB223" s="44"/>
      <c r="EC223" s="44"/>
      <c r="ED223" s="44"/>
      <c r="EE223" s="44"/>
      <c r="EF223" s="44"/>
      <c r="EG223" s="44"/>
      <c r="EH223" s="44"/>
      <c r="EI223" s="44"/>
      <c r="EJ223" s="44"/>
      <c r="EK223" s="44"/>
      <c r="EL223" s="44"/>
      <c r="EM223" s="44"/>
      <c r="EN223" s="44"/>
      <c r="EO223" s="44"/>
      <c r="EP223" s="44"/>
      <c r="EQ223" s="44"/>
      <c r="ER223" s="44"/>
      <c r="ES223" s="44"/>
      <c r="ET223" s="44"/>
      <c r="EU223" s="44"/>
      <c r="EV223" s="44"/>
      <c r="EW223" s="44"/>
      <c r="EX223" s="44"/>
      <c r="EY223" s="44"/>
      <c r="EZ223" s="44"/>
      <c r="FA223" s="44"/>
      <c r="FB223" s="44"/>
      <c r="FC223" s="44"/>
      <c r="FD223" s="44"/>
      <c r="FE223" s="44"/>
      <c r="FF223" s="44"/>
      <c r="FG223" s="44"/>
      <c r="FH223" s="44"/>
      <c r="FI223" s="44"/>
      <c r="FJ223" s="44"/>
      <c r="FK223" s="44"/>
      <c r="FL223" s="44"/>
      <c r="FM223" s="44"/>
      <c r="FN223" s="44"/>
      <c r="FO223" s="44"/>
      <c r="FP223" s="44"/>
      <c r="FQ223" s="44"/>
      <c r="FR223" s="44"/>
      <c r="FS223" s="44"/>
      <c r="FT223" s="44"/>
      <c r="FU223" s="44"/>
      <c r="FV223" s="44"/>
      <c r="FW223" s="44"/>
      <c r="FX223" s="44"/>
      <c r="FY223" s="44"/>
      <c r="FZ223" s="44"/>
      <c r="GA223" s="44"/>
      <c r="GB223" s="44"/>
      <c r="GC223" s="44"/>
      <c r="GD223" s="44"/>
      <c r="GE223" s="44"/>
      <c r="GF223" s="44"/>
      <c r="GG223" s="44"/>
      <c r="GH223" s="44"/>
      <c r="GI223" s="44"/>
      <c r="GJ223" s="44"/>
      <c r="GK223" s="44"/>
      <c r="GL223" s="44"/>
      <c r="GM223" s="44"/>
      <c r="GN223" s="44"/>
      <c r="GO223" s="44"/>
      <c r="GP223" s="44"/>
      <c r="GQ223" s="44"/>
      <c r="GR223" s="44"/>
      <c r="GS223" s="44"/>
      <c r="GT223" s="44"/>
      <c r="GU223" s="44"/>
      <c r="GV223" s="44"/>
      <c r="GW223" s="44"/>
      <c r="GX223" s="44"/>
      <c r="GY223" s="44"/>
      <c r="GZ223" s="44"/>
      <c r="HA223" s="44"/>
      <c r="HB223" s="44"/>
      <c r="HC223" s="44"/>
      <c r="HD223" s="44"/>
      <c r="HE223" s="44"/>
      <c r="HF223" s="44"/>
      <c r="HG223" s="44"/>
      <c r="HH223" s="44"/>
      <c r="HI223" s="44"/>
      <c r="HJ223" s="44"/>
      <c r="HK223" s="44"/>
      <c r="HL223" s="44"/>
      <c r="HM223" s="44"/>
      <c r="HN223" s="44"/>
      <c r="HO223" s="44"/>
      <c r="HP223" s="44"/>
      <c r="HQ223" s="44"/>
      <c r="HR223" s="44"/>
      <c r="HS223" s="44"/>
      <c r="HT223" s="44"/>
      <c r="HU223" s="44"/>
      <c r="HV223" s="44"/>
      <c r="HW223" s="44"/>
      <c r="HX223" s="44"/>
      <c r="HY223" s="44"/>
      <c r="HZ223" s="44"/>
      <c r="IA223" s="44"/>
      <c r="IB223" s="44"/>
      <c r="IC223" s="44"/>
      <c r="ID223" s="44"/>
      <c r="IE223" s="44"/>
      <c r="IF223" s="44"/>
      <c r="IG223" s="44"/>
      <c r="IH223" s="44"/>
      <c r="II223" s="44"/>
      <c r="IJ223" s="44"/>
      <c r="IK223" s="44"/>
      <c r="IL223" s="44"/>
      <c r="IM223" s="44"/>
      <c r="IN223" s="44"/>
      <c r="IO223" s="44"/>
      <c r="IP223" s="44"/>
      <c r="IQ223" s="44"/>
      <c r="IR223" s="44"/>
      <c r="IS223" s="44"/>
      <c r="IT223" s="44"/>
      <c r="IU223" s="44"/>
      <c r="IV223" s="44"/>
      <c r="IW223" s="44"/>
      <c r="IX223" s="44"/>
      <c r="IY223" s="44"/>
      <c r="IZ223" s="44"/>
      <c r="JA223" s="44"/>
      <c r="JB223" s="44"/>
      <c r="JC223" s="44"/>
      <c r="JD223" s="44"/>
      <c r="JE223" s="44"/>
      <c r="JF223" s="44"/>
      <c r="JG223" s="44"/>
      <c r="JH223" s="44"/>
      <c r="JI223" s="44"/>
      <c r="JJ223" s="44"/>
      <c r="JK223" s="44"/>
      <c r="JL223" s="44"/>
      <c r="JM223" s="44"/>
      <c r="JN223" s="44"/>
      <c r="JO223" s="44"/>
      <c r="JP223" s="44"/>
      <c r="JQ223" s="44"/>
      <c r="JR223" s="44"/>
      <c r="JS223" s="44"/>
      <c r="JT223" s="44"/>
      <c r="JU223" s="44"/>
      <c r="JV223" s="44"/>
      <c r="JW223" s="44"/>
      <c r="JX223" s="44"/>
      <c r="JY223" s="44"/>
      <c r="JZ223" s="44"/>
      <c r="KA223" s="44"/>
      <c r="KB223" s="44"/>
      <c r="KC223" s="44"/>
      <c r="KD223" s="44"/>
      <c r="KE223" s="44"/>
      <c r="KF223" s="44"/>
      <c r="KG223" s="44"/>
      <c r="KH223" s="44"/>
      <c r="KI223" s="44"/>
      <c r="KJ223" s="44"/>
      <c r="KK223" s="44"/>
      <c r="KL223" s="44"/>
      <c r="KM223" s="44"/>
      <c r="KN223" s="44"/>
      <c r="KO223" s="44"/>
      <c r="KP223" s="44"/>
      <c r="KQ223" s="44"/>
      <c r="KR223" s="44"/>
      <c r="KS223" s="44"/>
      <c r="KT223" s="44"/>
      <c r="KU223" s="44"/>
      <c r="KV223" s="44"/>
      <c r="KW223" s="44"/>
      <c r="KX223" s="44"/>
      <c r="KY223" s="44"/>
      <c r="KZ223" s="44"/>
      <c r="LA223" s="44"/>
      <c r="LB223" s="44"/>
      <c r="LC223" s="44"/>
      <c r="LD223" s="44"/>
      <c r="LE223" s="44"/>
      <c r="LF223" s="44"/>
      <c r="LG223" s="44"/>
      <c r="LH223" s="44"/>
      <c r="LI223" s="44"/>
      <c r="LJ223" s="44"/>
      <c r="LK223" s="44"/>
      <c r="LL223" s="44"/>
      <c r="LM223" s="44"/>
      <c r="LN223" s="44"/>
      <c r="LO223" s="44"/>
      <c r="LP223" s="44"/>
      <c r="LQ223" s="44"/>
      <c r="LR223" s="44"/>
      <c r="LS223" s="44"/>
      <c r="LT223" s="44"/>
      <c r="LU223" s="44"/>
      <c r="LV223" s="44"/>
      <c r="LW223" s="44"/>
      <c r="LX223" s="44"/>
      <c r="LY223" s="44"/>
      <c r="LZ223" s="44"/>
      <c r="MA223" s="44"/>
      <c r="MB223" s="44"/>
      <c r="MC223" s="44"/>
      <c r="MD223" s="44"/>
      <c r="ME223" s="44"/>
      <c r="MF223" s="44"/>
      <c r="MG223" s="44"/>
      <c r="MH223" s="44"/>
      <c r="MI223" s="44"/>
      <c r="MJ223" s="44"/>
      <c r="MK223" s="44"/>
      <c r="ML223" s="44"/>
      <c r="MM223" s="44"/>
      <c r="MN223" s="44"/>
      <c r="MO223" s="44"/>
      <c r="MP223" s="44"/>
      <c r="MQ223" s="44"/>
      <c r="MR223" s="44"/>
      <c r="MS223" s="44"/>
      <c r="MT223" s="44"/>
      <c r="MU223" s="44"/>
      <c r="MV223" s="44"/>
      <c r="MW223" s="44"/>
      <c r="MX223" s="44"/>
      <c r="MY223" s="44"/>
      <c r="MZ223" s="44"/>
      <c r="NA223" s="44"/>
      <c r="NB223" s="44"/>
      <c r="NC223" s="44"/>
      <c r="ND223" s="44"/>
      <c r="NE223" s="44"/>
      <c r="NF223" s="44"/>
      <c r="NG223" s="44"/>
      <c r="NH223" s="44"/>
      <c r="NI223" s="44"/>
      <c r="NJ223" s="44"/>
      <c r="NK223" s="44"/>
      <c r="NL223" s="44"/>
      <c r="NM223" s="44"/>
      <c r="NN223" s="44"/>
      <c r="NO223" s="44"/>
      <c r="NP223" s="44"/>
      <c r="NQ223" s="44"/>
      <c r="NR223" s="44"/>
      <c r="NS223" s="44"/>
      <c r="NT223" s="44"/>
      <c r="NU223" s="44"/>
      <c r="NV223" s="44"/>
      <c r="NW223" s="44"/>
      <c r="NX223" s="44"/>
      <c r="NY223" s="44"/>
      <c r="NZ223" s="44"/>
      <c r="OA223" s="44"/>
      <c r="OB223" s="44"/>
      <c r="OC223" s="44"/>
      <c r="OD223" s="44"/>
      <c r="OE223" s="44"/>
      <c r="OF223" s="44"/>
      <c r="OG223" s="44"/>
      <c r="OH223" s="44"/>
      <c r="OI223" s="44"/>
      <c r="OJ223" s="44"/>
      <c r="OK223" s="44"/>
      <c r="OL223" s="44"/>
      <c r="OM223" s="44"/>
      <c r="ON223" s="44"/>
      <c r="OO223" s="44"/>
      <c r="OP223" s="44"/>
      <c r="OQ223" s="44"/>
      <c r="OR223" s="44"/>
      <c r="OS223" s="44"/>
      <c r="OT223" s="44"/>
      <c r="OU223" s="44"/>
      <c r="OV223" s="44"/>
      <c r="OW223" s="44"/>
      <c r="OX223" s="44"/>
      <c r="OY223" s="44"/>
      <c r="OZ223" s="44"/>
      <c r="PA223" s="44"/>
      <c r="PB223" s="44"/>
      <c r="PC223" s="44"/>
      <c r="PD223" s="44"/>
      <c r="PE223" s="44"/>
      <c r="PF223" s="44"/>
      <c r="PG223" s="44"/>
      <c r="PH223" s="44"/>
      <c r="PI223" s="44"/>
      <c r="PJ223" s="44"/>
      <c r="PK223" s="44"/>
      <c r="PL223" s="44"/>
      <c r="PM223" s="44"/>
      <c r="PN223" s="44"/>
      <c r="PO223" s="44"/>
      <c r="PP223" s="44"/>
      <c r="PQ223" s="44"/>
      <c r="PR223" s="44"/>
      <c r="PS223" s="44"/>
      <c r="PT223" s="44"/>
      <c r="PU223" s="44"/>
      <c r="PV223" s="44"/>
      <c r="PW223" s="44"/>
      <c r="PX223" s="44"/>
      <c r="PY223" s="44"/>
      <c r="PZ223" s="44"/>
      <c r="QA223" s="44"/>
      <c r="QB223" s="44"/>
      <c r="QC223" s="44"/>
      <c r="QD223" s="44"/>
      <c r="QE223" s="44"/>
      <c r="QF223" s="44"/>
      <c r="QG223" s="44"/>
      <c r="QH223" s="44"/>
      <c r="QI223" s="44"/>
      <c r="QJ223" s="44"/>
      <c r="QK223" s="44"/>
      <c r="QL223" s="44"/>
      <c r="QM223" s="44"/>
      <c r="QN223" s="44"/>
      <c r="QO223" s="44"/>
      <c r="QP223" s="44"/>
      <c r="QQ223" s="44"/>
      <c r="QR223" s="44"/>
      <c r="QS223" s="44"/>
      <c r="QT223" s="44"/>
      <c r="QU223" s="44"/>
      <c r="QV223" s="44"/>
      <c r="QW223" s="44"/>
      <c r="QX223" s="44"/>
      <c r="QY223" s="44"/>
      <c r="QZ223" s="44"/>
      <c r="RA223" s="44"/>
      <c r="RB223" s="44"/>
      <c r="RC223" s="44"/>
      <c r="RD223" s="44"/>
      <c r="RE223" s="44"/>
      <c r="RF223" s="44"/>
      <c r="RG223" s="44"/>
      <c r="RH223" s="44"/>
      <c r="RI223" s="44"/>
      <c r="RJ223" s="44"/>
      <c r="RK223" s="44"/>
      <c r="RL223" s="44"/>
      <c r="RM223" s="44"/>
      <c r="RN223" s="44"/>
      <c r="RO223" s="44"/>
      <c r="RP223" s="44"/>
      <c r="RQ223" s="44"/>
      <c r="RR223" s="44"/>
      <c r="RS223" s="44"/>
      <c r="RT223" s="44"/>
      <c r="RU223" s="44"/>
      <c r="RV223" s="44"/>
      <c r="RW223" s="44"/>
      <c r="RX223" s="44"/>
      <c r="RY223" s="44"/>
      <c r="RZ223" s="44"/>
      <c r="SA223" s="44"/>
      <c r="SB223" s="44"/>
      <c r="SC223" s="44"/>
      <c r="SD223" s="44"/>
      <c r="SE223" s="44"/>
      <c r="SF223" s="44"/>
      <c r="SG223" s="44"/>
      <c r="SH223" s="44"/>
      <c r="SI223" s="44"/>
      <c r="SJ223" s="44"/>
      <c r="SK223" s="44"/>
      <c r="SL223" s="44"/>
      <c r="SM223" s="44"/>
      <c r="SN223" s="44"/>
      <c r="SO223" s="44"/>
      <c r="SP223" s="44"/>
      <c r="SQ223" s="44"/>
      <c r="SR223" s="44"/>
      <c r="SS223" s="44"/>
      <c r="ST223" s="44"/>
      <c r="SU223" s="44"/>
      <c r="SV223" s="44"/>
      <c r="SW223" s="44"/>
      <c r="SX223" s="44"/>
      <c r="SY223" s="44"/>
      <c r="SZ223" s="44"/>
      <c r="TA223" s="44"/>
      <c r="TB223" s="44"/>
      <c r="TC223" s="44"/>
      <c r="TD223" s="44"/>
      <c r="TE223" s="44"/>
      <c r="TF223" s="44"/>
      <c r="TG223" s="44"/>
      <c r="TH223" s="44"/>
      <c r="TI223" s="44"/>
      <c r="TJ223" s="44"/>
      <c r="TK223" s="44"/>
      <c r="TL223" s="44"/>
      <c r="TM223" s="44"/>
      <c r="TN223" s="44"/>
      <c r="TO223" s="44"/>
      <c r="TP223" s="44"/>
      <c r="TQ223" s="44"/>
      <c r="TR223" s="44"/>
      <c r="TS223" s="44"/>
      <c r="TT223" s="44"/>
      <c r="TU223" s="44"/>
      <c r="TV223" s="44"/>
      <c r="TW223" s="44"/>
      <c r="TX223" s="44"/>
      <c r="TY223" s="44"/>
      <c r="TZ223" s="44"/>
      <c r="UA223" s="44"/>
      <c r="UB223" s="44"/>
      <c r="UC223" s="44"/>
      <c r="UD223" s="44"/>
      <c r="UE223" s="44"/>
      <c r="UF223" s="44"/>
      <c r="UG223" s="44"/>
      <c r="UH223" s="44"/>
      <c r="UI223" s="44"/>
      <c r="UJ223" s="44"/>
      <c r="UK223" s="44"/>
      <c r="UL223" s="44"/>
      <c r="UM223" s="44"/>
      <c r="UN223" s="44"/>
      <c r="UO223" s="44"/>
      <c r="UP223" s="44"/>
      <c r="UQ223" s="44"/>
      <c r="UR223" s="44"/>
      <c r="US223" s="44"/>
      <c r="UT223" s="44"/>
      <c r="UU223" s="44"/>
      <c r="UV223" s="44"/>
      <c r="UW223" s="44"/>
      <c r="UX223" s="44"/>
      <c r="UY223" s="44"/>
      <c r="UZ223" s="44"/>
      <c r="VA223" s="44"/>
      <c r="VB223" s="44"/>
      <c r="VC223" s="44"/>
      <c r="VD223" s="44"/>
      <c r="VE223" s="44"/>
      <c r="VF223" s="44"/>
      <c r="VG223" s="44"/>
      <c r="VH223" s="44"/>
      <c r="VI223" s="44"/>
      <c r="VJ223" s="44"/>
      <c r="VK223" s="44"/>
      <c r="VL223" s="44"/>
      <c r="VM223" s="44"/>
      <c r="VN223" s="44"/>
      <c r="VO223" s="44"/>
      <c r="VP223" s="44"/>
      <c r="VQ223" s="44"/>
      <c r="VR223" s="44"/>
      <c r="VS223" s="44"/>
      <c r="VT223" s="44"/>
      <c r="VU223" s="44"/>
      <c r="VV223" s="44"/>
      <c r="VW223" s="44"/>
      <c r="VX223" s="44"/>
      <c r="VY223" s="44"/>
      <c r="VZ223" s="44"/>
      <c r="WA223" s="44"/>
      <c r="WB223" s="44"/>
      <c r="WC223" s="44"/>
      <c r="WD223" s="44"/>
      <c r="WE223" s="44"/>
      <c r="WF223" s="44"/>
      <c r="WG223" s="44"/>
      <c r="WH223" s="44"/>
      <c r="WI223" s="44"/>
      <c r="WJ223" s="44"/>
      <c r="WK223" s="44"/>
      <c r="WL223" s="44"/>
      <c r="WM223" s="44"/>
      <c r="WN223" s="44"/>
      <c r="WO223" s="44"/>
      <c r="WP223" s="44"/>
      <c r="WQ223" s="44"/>
      <c r="WR223" s="44"/>
      <c r="WS223" s="44"/>
      <c r="WT223" s="44"/>
      <c r="WU223" s="44"/>
      <c r="WV223" s="44"/>
      <c r="WW223" s="44"/>
      <c r="WX223" s="44"/>
      <c r="WY223" s="44"/>
      <c r="WZ223" s="44"/>
      <c r="XA223" s="44"/>
      <c r="XB223" s="44"/>
      <c r="XC223" s="44"/>
      <c r="XD223" s="44"/>
      <c r="XE223" s="44"/>
      <c r="XF223" s="44"/>
      <c r="XG223" s="44"/>
      <c r="XH223" s="44"/>
      <c r="XI223" s="44"/>
      <c r="XJ223" s="44"/>
      <c r="XK223" s="44"/>
      <c r="XL223" s="44"/>
      <c r="XM223" s="44"/>
      <c r="XN223" s="44"/>
      <c r="XO223" s="44"/>
      <c r="XP223" s="44"/>
      <c r="XQ223" s="44"/>
      <c r="XR223" s="44"/>
      <c r="XS223" s="44"/>
      <c r="XT223" s="44"/>
      <c r="XU223" s="44"/>
      <c r="XV223" s="44"/>
      <c r="XW223" s="44"/>
      <c r="XX223" s="44"/>
      <c r="XY223" s="44"/>
      <c r="XZ223" s="44"/>
      <c r="YA223" s="44"/>
      <c r="YB223" s="44"/>
      <c r="YC223" s="44"/>
      <c r="YD223" s="44"/>
      <c r="YE223" s="44"/>
      <c r="YF223" s="44"/>
      <c r="YG223" s="44"/>
      <c r="YH223" s="44"/>
      <c r="YI223" s="44"/>
      <c r="YJ223" s="44"/>
      <c r="YK223" s="44"/>
      <c r="YL223" s="44"/>
      <c r="YM223" s="44"/>
      <c r="YN223" s="44"/>
      <c r="YO223" s="44"/>
      <c r="YP223" s="44"/>
      <c r="YQ223" s="44"/>
      <c r="YR223" s="44"/>
      <c r="YS223" s="44"/>
      <c r="YT223" s="44"/>
      <c r="YU223" s="44"/>
      <c r="YV223" s="44"/>
      <c r="YW223" s="44"/>
      <c r="YX223" s="44"/>
      <c r="YY223" s="44"/>
      <c r="YZ223" s="44"/>
      <c r="ZA223" s="44"/>
      <c r="ZB223" s="44"/>
      <c r="ZC223" s="44"/>
      <c r="ZD223" s="44"/>
      <c r="ZE223" s="44"/>
      <c r="ZF223" s="44"/>
      <c r="ZG223" s="44"/>
      <c r="ZH223" s="44"/>
      <c r="ZI223" s="44"/>
      <c r="ZJ223" s="44"/>
      <c r="ZK223" s="44"/>
      <c r="ZL223" s="44"/>
      <c r="ZM223" s="44"/>
      <c r="ZN223" s="44"/>
      <c r="ZO223" s="44"/>
      <c r="ZP223" s="44"/>
      <c r="ZQ223" s="44"/>
      <c r="ZR223" s="44"/>
      <c r="ZS223" s="44"/>
      <c r="ZT223" s="44"/>
      <c r="ZU223" s="44"/>
      <c r="ZV223" s="44"/>
      <c r="ZW223" s="44"/>
      <c r="ZX223" s="44"/>
      <c r="ZY223" s="44"/>
      <c r="ZZ223" s="44"/>
      <c r="AAA223" s="44"/>
      <c r="AAB223" s="44"/>
      <c r="AAC223" s="44"/>
      <c r="AAD223" s="44"/>
      <c r="AAE223" s="44"/>
      <c r="AAF223" s="44"/>
      <c r="AAG223" s="44"/>
      <c r="AAH223" s="44"/>
      <c r="AAI223" s="44"/>
      <c r="AAJ223" s="44"/>
      <c r="AAK223" s="44"/>
      <c r="AAL223" s="44"/>
      <c r="AAM223" s="44"/>
      <c r="AAN223" s="44"/>
      <c r="AAO223" s="44"/>
      <c r="AAP223" s="44"/>
      <c r="AAQ223" s="44"/>
      <c r="AAR223" s="44"/>
      <c r="AAS223" s="44"/>
      <c r="AAT223" s="44"/>
      <c r="AAU223" s="44"/>
      <c r="AAV223" s="44"/>
      <c r="AAW223" s="44"/>
      <c r="AAX223" s="44"/>
      <c r="AAY223" s="44"/>
      <c r="AAZ223" s="44"/>
      <c r="ABA223" s="44"/>
      <c r="ABB223" s="44"/>
      <c r="ABC223" s="42"/>
    </row>
    <row r="224" spans="1:731" s="6" customFormat="1" ht="119.25" customHeight="1" x14ac:dyDescent="0.2">
      <c r="A224" s="190" t="s">
        <v>64</v>
      </c>
      <c r="B224" s="190"/>
      <c r="C224" s="190"/>
      <c r="D224" s="190"/>
      <c r="E224" s="190"/>
      <c r="F224" s="190"/>
      <c r="G224" s="190"/>
      <c r="H224" s="190"/>
      <c r="I224" s="190"/>
      <c r="J224" s="190"/>
      <c r="K224" s="190"/>
      <c r="L224" s="190"/>
      <c r="M224" s="190"/>
      <c r="N224" s="190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  <c r="AU224" s="44"/>
      <c r="AV224" s="44"/>
      <c r="AW224" s="44"/>
      <c r="AX224" s="44"/>
      <c r="AY224" s="44"/>
      <c r="AZ224" s="44"/>
      <c r="BA224" s="44"/>
      <c r="BB224" s="44"/>
      <c r="BC224" s="44"/>
      <c r="BD224" s="44"/>
      <c r="BE224" s="44"/>
      <c r="BF224" s="44"/>
      <c r="BG224" s="44"/>
      <c r="BH224" s="44"/>
      <c r="BI224" s="44"/>
      <c r="BJ224" s="44"/>
      <c r="BK224" s="44"/>
      <c r="BL224" s="44"/>
      <c r="BM224" s="44"/>
      <c r="BN224" s="44"/>
      <c r="BO224" s="44"/>
      <c r="BP224" s="44"/>
      <c r="BQ224" s="44"/>
      <c r="BR224" s="44"/>
      <c r="BS224" s="44"/>
      <c r="BT224" s="44"/>
      <c r="BU224" s="44"/>
      <c r="BV224" s="44"/>
      <c r="BW224" s="44"/>
      <c r="BX224" s="44"/>
      <c r="BY224" s="44"/>
      <c r="BZ224" s="44"/>
      <c r="CA224" s="44"/>
      <c r="CB224" s="44"/>
      <c r="CC224" s="44"/>
      <c r="CD224" s="44"/>
      <c r="CE224" s="44"/>
      <c r="CF224" s="44"/>
      <c r="CG224" s="44"/>
      <c r="CH224" s="44"/>
      <c r="CI224" s="44"/>
      <c r="CJ224" s="44"/>
      <c r="CK224" s="44"/>
      <c r="CL224" s="44"/>
      <c r="CM224" s="44"/>
      <c r="CN224" s="44"/>
      <c r="CO224" s="44"/>
      <c r="CP224" s="44"/>
      <c r="CQ224" s="44"/>
      <c r="CR224" s="44"/>
      <c r="CS224" s="44"/>
      <c r="CT224" s="44"/>
      <c r="CU224" s="44"/>
      <c r="CV224" s="44"/>
      <c r="CW224" s="44"/>
      <c r="CX224" s="44"/>
      <c r="CY224" s="44"/>
      <c r="CZ224" s="44"/>
      <c r="DA224" s="44"/>
      <c r="DB224" s="44"/>
      <c r="DC224" s="44"/>
      <c r="DD224" s="44"/>
      <c r="DE224" s="44"/>
      <c r="DF224" s="44"/>
      <c r="DG224" s="44"/>
      <c r="DH224" s="44"/>
      <c r="DI224" s="44"/>
      <c r="DJ224" s="44"/>
      <c r="DK224" s="44"/>
      <c r="DL224" s="44"/>
      <c r="DM224" s="44"/>
      <c r="DN224" s="44"/>
      <c r="DO224" s="44"/>
      <c r="DP224" s="44"/>
      <c r="DQ224" s="44"/>
      <c r="DR224" s="44"/>
      <c r="DS224" s="44"/>
      <c r="DT224" s="44"/>
      <c r="DU224" s="44"/>
      <c r="DV224" s="44"/>
      <c r="DW224" s="44"/>
      <c r="DX224" s="44"/>
      <c r="DY224" s="44"/>
      <c r="DZ224" s="44"/>
      <c r="EA224" s="44"/>
      <c r="EB224" s="44"/>
      <c r="EC224" s="44"/>
      <c r="ED224" s="44"/>
      <c r="EE224" s="44"/>
      <c r="EF224" s="44"/>
      <c r="EG224" s="44"/>
      <c r="EH224" s="44"/>
      <c r="EI224" s="44"/>
      <c r="EJ224" s="44"/>
      <c r="EK224" s="44"/>
      <c r="EL224" s="44"/>
      <c r="EM224" s="44"/>
      <c r="EN224" s="44"/>
      <c r="EO224" s="44"/>
      <c r="EP224" s="44"/>
      <c r="EQ224" s="44"/>
      <c r="ER224" s="44"/>
      <c r="ES224" s="44"/>
      <c r="ET224" s="44"/>
      <c r="EU224" s="44"/>
      <c r="EV224" s="44"/>
      <c r="EW224" s="44"/>
      <c r="EX224" s="44"/>
      <c r="EY224" s="44"/>
      <c r="EZ224" s="44"/>
      <c r="FA224" s="44"/>
      <c r="FB224" s="44"/>
      <c r="FC224" s="44"/>
      <c r="FD224" s="44"/>
      <c r="FE224" s="44"/>
      <c r="FF224" s="44"/>
      <c r="FG224" s="44"/>
      <c r="FH224" s="44"/>
      <c r="FI224" s="44"/>
      <c r="FJ224" s="44"/>
      <c r="FK224" s="44"/>
      <c r="FL224" s="44"/>
      <c r="FM224" s="44"/>
      <c r="FN224" s="44"/>
      <c r="FO224" s="44"/>
      <c r="FP224" s="44"/>
      <c r="FQ224" s="44"/>
      <c r="FR224" s="44"/>
      <c r="FS224" s="44"/>
      <c r="FT224" s="44"/>
      <c r="FU224" s="44"/>
      <c r="FV224" s="44"/>
      <c r="FW224" s="44"/>
      <c r="FX224" s="44"/>
      <c r="FY224" s="44"/>
      <c r="FZ224" s="44"/>
      <c r="GA224" s="44"/>
      <c r="GB224" s="44"/>
      <c r="GC224" s="44"/>
      <c r="GD224" s="44"/>
      <c r="GE224" s="44"/>
      <c r="GF224" s="44"/>
      <c r="GG224" s="44"/>
      <c r="GH224" s="44"/>
      <c r="GI224" s="44"/>
      <c r="GJ224" s="44"/>
      <c r="GK224" s="44"/>
      <c r="GL224" s="44"/>
      <c r="GM224" s="44"/>
      <c r="GN224" s="44"/>
      <c r="GO224" s="44"/>
      <c r="GP224" s="44"/>
      <c r="GQ224" s="44"/>
      <c r="GR224" s="44"/>
      <c r="GS224" s="44"/>
      <c r="GT224" s="44"/>
      <c r="GU224" s="44"/>
      <c r="GV224" s="44"/>
      <c r="GW224" s="44"/>
      <c r="GX224" s="44"/>
      <c r="GY224" s="44"/>
      <c r="GZ224" s="44"/>
      <c r="HA224" s="44"/>
      <c r="HB224" s="44"/>
      <c r="HC224" s="44"/>
      <c r="HD224" s="44"/>
      <c r="HE224" s="44"/>
      <c r="HF224" s="44"/>
      <c r="HG224" s="44"/>
      <c r="HH224" s="44"/>
      <c r="HI224" s="44"/>
      <c r="HJ224" s="44"/>
      <c r="HK224" s="44"/>
      <c r="HL224" s="44"/>
      <c r="HM224" s="44"/>
      <c r="HN224" s="44"/>
      <c r="HO224" s="44"/>
      <c r="HP224" s="44"/>
      <c r="HQ224" s="44"/>
      <c r="HR224" s="44"/>
      <c r="HS224" s="44"/>
      <c r="HT224" s="44"/>
      <c r="HU224" s="44"/>
      <c r="HV224" s="44"/>
      <c r="HW224" s="44"/>
      <c r="HX224" s="44"/>
      <c r="HY224" s="44"/>
      <c r="HZ224" s="44"/>
      <c r="IA224" s="44"/>
      <c r="IB224" s="44"/>
      <c r="IC224" s="44"/>
      <c r="ID224" s="44"/>
      <c r="IE224" s="44"/>
      <c r="IF224" s="44"/>
      <c r="IG224" s="44"/>
      <c r="IH224" s="44"/>
      <c r="II224" s="44"/>
      <c r="IJ224" s="44"/>
      <c r="IK224" s="44"/>
      <c r="IL224" s="44"/>
      <c r="IM224" s="44"/>
      <c r="IN224" s="44"/>
      <c r="IO224" s="44"/>
      <c r="IP224" s="44"/>
      <c r="IQ224" s="44"/>
      <c r="IR224" s="44"/>
      <c r="IS224" s="44"/>
      <c r="IT224" s="44"/>
      <c r="IU224" s="44"/>
      <c r="IV224" s="44"/>
      <c r="IW224" s="44"/>
      <c r="IX224" s="44"/>
      <c r="IY224" s="44"/>
      <c r="IZ224" s="44"/>
      <c r="JA224" s="44"/>
      <c r="JB224" s="44"/>
      <c r="JC224" s="44"/>
      <c r="JD224" s="44"/>
      <c r="JE224" s="44"/>
      <c r="JF224" s="44"/>
      <c r="JG224" s="44"/>
      <c r="JH224" s="44"/>
      <c r="JI224" s="44"/>
      <c r="JJ224" s="44"/>
      <c r="JK224" s="44"/>
      <c r="JL224" s="44"/>
      <c r="JM224" s="44"/>
      <c r="JN224" s="44"/>
      <c r="JO224" s="44"/>
      <c r="JP224" s="44"/>
      <c r="JQ224" s="44"/>
      <c r="JR224" s="44"/>
      <c r="JS224" s="44"/>
      <c r="JT224" s="44"/>
      <c r="JU224" s="44"/>
      <c r="JV224" s="44"/>
      <c r="JW224" s="44"/>
      <c r="JX224" s="44"/>
      <c r="JY224" s="44"/>
      <c r="JZ224" s="44"/>
      <c r="KA224" s="44"/>
      <c r="KB224" s="44"/>
      <c r="KC224" s="44"/>
      <c r="KD224" s="44"/>
      <c r="KE224" s="44"/>
      <c r="KF224" s="44"/>
      <c r="KG224" s="44"/>
      <c r="KH224" s="44"/>
      <c r="KI224" s="44"/>
      <c r="KJ224" s="44"/>
      <c r="KK224" s="44"/>
      <c r="KL224" s="44"/>
      <c r="KM224" s="44"/>
      <c r="KN224" s="44"/>
      <c r="KO224" s="44"/>
      <c r="KP224" s="44"/>
      <c r="KQ224" s="44"/>
      <c r="KR224" s="44"/>
      <c r="KS224" s="44"/>
      <c r="KT224" s="44"/>
      <c r="KU224" s="44"/>
      <c r="KV224" s="44"/>
      <c r="KW224" s="44"/>
      <c r="KX224" s="44"/>
      <c r="KY224" s="44"/>
      <c r="KZ224" s="44"/>
      <c r="LA224" s="44"/>
      <c r="LB224" s="44"/>
      <c r="LC224" s="44"/>
      <c r="LD224" s="44"/>
      <c r="LE224" s="44"/>
      <c r="LF224" s="44"/>
      <c r="LG224" s="44"/>
      <c r="LH224" s="44"/>
      <c r="LI224" s="44"/>
      <c r="LJ224" s="44"/>
      <c r="LK224" s="44"/>
      <c r="LL224" s="44"/>
      <c r="LM224" s="44"/>
      <c r="LN224" s="44"/>
      <c r="LO224" s="44"/>
      <c r="LP224" s="44"/>
      <c r="LQ224" s="44"/>
      <c r="LR224" s="44"/>
      <c r="LS224" s="44"/>
      <c r="LT224" s="44"/>
      <c r="LU224" s="44"/>
      <c r="LV224" s="44"/>
      <c r="LW224" s="44"/>
      <c r="LX224" s="44"/>
      <c r="LY224" s="44"/>
      <c r="LZ224" s="44"/>
      <c r="MA224" s="44"/>
      <c r="MB224" s="44"/>
      <c r="MC224" s="44"/>
      <c r="MD224" s="44"/>
      <c r="ME224" s="44"/>
      <c r="MF224" s="44"/>
      <c r="MG224" s="44"/>
      <c r="MH224" s="44"/>
      <c r="MI224" s="44"/>
      <c r="MJ224" s="44"/>
      <c r="MK224" s="44"/>
      <c r="ML224" s="44"/>
      <c r="MM224" s="44"/>
      <c r="MN224" s="44"/>
      <c r="MO224" s="44"/>
      <c r="MP224" s="44"/>
      <c r="MQ224" s="44"/>
      <c r="MR224" s="44"/>
      <c r="MS224" s="44"/>
      <c r="MT224" s="44"/>
      <c r="MU224" s="44"/>
      <c r="MV224" s="44"/>
      <c r="MW224" s="44"/>
      <c r="MX224" s="44"/>
      <c r="MY224" s="44"/>
      <c r="MZ224" s="44"/>
      <c r="NA224" s="44"/>
      <c r="NB224" s="44"/>
      <c r="NC224" s="44"/>
      <c r="ND224" s="44"/>
      <c r="NE224" s="44"/>
      <c r="NF224" s="44"/>
      <c r="NG224" s="44"/>
      <c r="NH224" s="44"/>
      <c r="NI224" s="44"/>
      <c r="NJ224" s="44"/>
      <c r="NK224" s="44"/>
      <c r="NL224" s="44"/>
      <c r="NM224" s="44"/>
      <c r="NN224" s="44"/>
      <c r="NO224" s="44"/>
      <c r="NP224" s="44"/>
      <c r="NQ224" s="44"/>
      <c r="NR224" s="44"/>
      <c r="NS224" s="44"/>
      <c r="NT224" s="44"/>
      <c r="NU224" s="44"/>
      <c r="NV224" s="44"/>
      <c r="NW224" s="44"/>
      <c r="NX224" s="44"/>
      <c r="NY224" s="44"/>
      <c r="NZ224" s="44"/>
      <c r="OA224" s="44"/>
      <c r="OB224" s="44"/>
      <c r="OC224" s="44"/>
      <c r="OD224" s="44"/>
      <c r="OE224" s="44"/>
      <c r="OF224" s="44"/>
      <c r="OG224" s="44"/>
      <c r="OH224" s="44"/>
      <c r="OI224" s="44"/>
      <c r="OJ224" s="44"/>
      <c r="OK224" s="44"/>
      <c r="OL224" s="44"/>
      <c r="OM224" s="44"/>
      <c r="ON224" s="44"/>
      <c r="OO224" s="44"/>
      <c r="OP224" s="44"/>
      <c r="OQ224" s="44"/>
      <c r="OR224" s="44"/>
      <c r="OS224" s="44"/>
      <c r="OT224" s="44"/>
      <c r="OU224" s="44"/>
      <c r="OV224" s="44"/>
      <c r="OW224" s="44"/>
      <c r="OX224" s="44"/>
      <c r="OY224" s="44"/>
      <c r="OZ224" s="44"/>
      <c r="PA224" s="44"/>
      <c r="PB224" s="44"/>
      <c r="PC224" s="44"/>
      <c r="PD224" s="44"/>
      <c r="PE224" s="44"/>
      <c r="PF224" s="44"/>
      <c r="PG224" s="44"/>
      <c r="PH224" s="44"/>
      <c r="PI224" s="44"/>
      <c r="PJ224" s="44"/>
      <c r="PK224" s="44"/>
      <c r="PL224" s="44"/>
      <c r="PM224" s="44"/>
      <c r="PN224" s="44"/>
      <c r="PO224" s="44"/>
      <c r="PP224" s="44"/>
      <c r="PQ224" s="44"/>
      <c r="PR224" s="44"/>
      <c r="PS224" s="44"/>
      <c r="PT224" s="44"/>
      <c r="PU224" s="44"/>
      <c r="PV224" s="44"/>
      <c r="PW224" s="44"/>
      <c r="PX224" s="44"/>
      <c r="PY224" s="44"/>
      <c r="PZ224" s="44"/>
      <c r="QA224" s="44"/>
      <c r="QB224" s="44"/>
      <c r="QC224" s="44"/>
      <c r="QD224" s="44"/>
      <c r="QE224" s="44"/>
      <c r="QF224" s="44"/>
      <c r="QG224" s="44"/>
      <c r="QH224" s="44"/>
      <c r="QI224" s="44"/>
      <c r="QJ224" s="44"/>
      <c r="QK224" s="44"/>
      <c r="QL224" s="44"/>
      <c r="QM224" s="44"/>
      <c r="QN224" s="44"/>
      <c r="QO224" s="44"/>
      <c r="QP224" s="44"/>
      <c r="QQ224" s="44"/>
      <c r="QR224" s="44"/>
      <c r="QS224" s="44"/>
      <c r="QT224" s="44"/>
      <c r="QU224" s="44"/>
      <c r="QV224" s="44"/>
      <c r="QW224" s="44"/>
      <c r="QX224" s="44"/>
      <c r="QY224" s="44"/>
      <c r="QZ224" s="44"/>
      <c r="RA224" s="44"/>
      <c r="RB224" s="44"/>
      <c r="RC224" s="44"/>
      <c r="RD224" s="44"/>
      <c r="RE224" s="44"/>
      <c r="RF224" s="44"/>
      <c r="RG224" s="44"/>
      <c r="RH224" s="44"/>
      <c r="RI224" s="44"/>
      <c r="RJ224" s="44"/>
      <c r="RK224" s="44"/>
      <c r="RL224" s="44"/>
      <c r="RM224" s="44"/>
      <c r="RN224" s="44"/>
      <c r="RO224" s="44"/>
      <c r="RP224" s="44"/>
      <c r="RQ224" s="44"/>
      <c r="RR224" s="44"/>
      <c r="RS224" s="44"/>
      <c r="RT224" s="44"/>
      <c r="RU224" s="44"/>
      <c r="RV224" s="44"/>
      <c r="RW224" s="44"/>
      <c r="RX224" s="44"/>
      <c r="RY224" s="44"/>
      <c r="RZ224" s="44"/>
      <c r="SA224" s="44"/>
      <c r="SB224" s="44"/>
      <c r="SC224" s="44"/>
      <c r="SD224" s="44"/>
      <c r="SE224" s="44"/>
      <c r="SF224" s="44"/>
      <c r="SG224" s="44"/>
      <c r="SH224" s="44"/>
      <c r="SI224" s="44"/>
      <c r="SJ224" s="44"/>
      <c r="SK224" s="44"/>
      <c r="SL224" s="44"/>
      <c r="SM224" s="44"/>
      <c r="SN224" s="44"/>
      <c r="SO224" s="44"/>
      <c r="SP224" s="44"/>
      <c r="SQ224" s="44"/>
      <c r="SR224" s="44"/>
      <c r="SS224" s="44"/>
      <c r="ST224" s="44"/>
      <c r="SU224" s="44"/>
      <c r="SV224" s="44"/>
      <c r="SW224" s="44"/>
      <c r="SX224" s="44"/>
      <c r="SY224" s="44"/>
      <c r="SZ224" s="44"/>
      <c r="TA224" s="44"/>
      <c r="TB224" s="44"/>
      <c r="TC224" s="44"/>
      <c r="TD224" s="44"/>
      <c r="TE224" s="44"/>
      <c r="TF224" s="44"/>
      <c r="TG224" s="44"/>
      <c r="TH224" s="44"/>
      <c r="TI224" s="44"/>
      <c r="TJ224" s="44"/>
      <c r="TK224" s="44"/>
      <c r="TL224" s="44"/>
      <c r="TM224" s="44"/>
      <c r="TN224" s="44"/>
      <c r="TO224" s="44"/>
      <c r="TP224" s="44"/>
      <c r="TQ224" s="44"/>
      <c r="TR224" s="44"/>
      <c r="TS224" s="44"/>
      <c r="TT224" s="44"/>
      <c r="TU224" s="44"/>
      <c r="TV224" s="44"/>
      <c r="TW224" s="44"/>
      <c r="TX224" s="44"/>
      <c r="TY224" s="44"/>
      <c r="TZ224" s="44"/>
      <c r="UA224" s="44"/>
      <c r="UB224" s="44"/>
      <c r="UC224" s="44"/>
      <c r="UD224" s="44"/>
      <c r="UE224" s="44"/>
      <c r="UF224" s="44"/>
      <c r="UG224" s="44"/>
      <c r="UH224" s="44"/>
      <c r="UI224" s="44"/>
      <c r="UJ224" s="44"/>
      <c r="UK224" s="44"/>
      <c r="UL224" s="44"/>
      <c r="UM224" s="44"/>
      <c r="UN224" s="44"/>
      <c r="UO224" s="44"/>
      <c r="UP224" s="44"/>
      <c r="UQ224" s="44"/>
      <c r="UR224" s="44"/>
      <c r="US224" s="44"/>
      <c r="UT224" s="44"/>
      <c r="UU224" s="44"/>
      <c r="UV224" s="44"/>
      <c r="UW224" s="44"/>
      <c r="UX224" s="44"/>
      <c r="UY224" s="44"/>
      <c r="UZ224" s="44"/>
      <c r="VA224" s="44"/>
      <c r="VB224" s="44"/>
      <c r="VC224" s="44"/>
      <c r="VD224" s="44"/>
      <c r="VE224" s="44"/>
      <c r="VF224" s="44"/>
      <c r="VG224" s="44"/>
      <c r="VH224" s="44"/>
      <c r="VI224" s="44"/>
      <c r="VJ224" s="44"/>
      <c r="VK224" s="44"/>
      <c r="VL224" s="44"/>
      <c r="VM224" s="44"/>
      <c r="VN224" s="44"/>
      <c r="VO224" s="44"/>
      <c r="VP224" s="44"/>
      <c r="VQ224" s="44"/>
      <c r="VR224" s="44"/>
      <c r="VS224" s="44"/>
      <c r="VT224" s="44"/>
      <c r="VU224" s="44"/>
      <c r="VV224" s="44"/>
      <c r="VW224" s="44"/>
      <c r="VX224" s="44"/>
      <c r="VY224" s="44"/>
      <c r="VZ224" s="44"/>
      <c r="WA224" s="44"/>
      <c r="WB224" s="44"/>
      <c r="WC224" s="44"/>
      <c r="WD224" s="44"/>
      <c r="WE224" s="44"/>
      <c r="WF224" s="44"/>
      <c r="WG224" s="44"/>
      <c r="WH224" s="44"/>
      <c r="WI224" s="44"/>
      <c r="WJ224" s="44"/>
      <c r="WK224" s="44"/>
      <c r="WL224" s="44"/>
      <c r="WM224" s="44"/>
      <c r="WN224" s="44"/>
      <c r="WO224" s="44"/>
      <c r="WP224" s="44"/>
      <c r="WQ224" s="44"/>
      <c r="WR224" s="44"/>
      <c r="WS224" s="44"/>
      <c r="WT224" s="44"/>
      <c r="WU224" s="44"/>
      <c r="WV224" s="44"/>
      <c r="WW224" s="44"/>
      <c r="WX224" s="44"/>
      <c r="WY224" s="44"/>
      <c r="WZ224" s="44"/>
      <c r="XA224" s="44"/>
      <c r="XB224" s="44"/>
      <c r="XC224" s="44"/>
      <c r="XD224" s="44"/>
      <c r="XE224" s="44"/>
      <c r="XF224" s="44"/>
      <c r="XG224" s="44"/>
      <c r="XH224" s="44"/>
      <c r="XI224" s="44"/>
      <c r="XJ224" s="44"/>
      <c r="XK224" s="44"/>
      <c r="XL224" s="44"/>
      <c r="XM224" s="44"/>
      <c r="XN224" s="44"/>
      <c r="XO224" s="44"/>
      <c r="XP224" s="44"/>
      <c r="XQ224" s="44"/>
      <c r="XR224" s="44"/>
      <c r="XS224" s="44"/>
      <c r="XT224" s="44"/>
      <c r="XU224" s="44"/>
      <c r="XV224" s="44"/>
      <c r="XW224" s="44"/>
      <c r="XX224" s="44"/>
      <c r="XY224" s="44"/>
      <c r="XZ224" s="44"/>
      <c r="YA224" s="44"/>
      <c r="YB224" s="44"/>
      <c r="YC224" s="44"/>
      <c r="YD224" s="44"/>
      <c r="YE224" s="44"/>
      <c r="YF224" s="44"/>
      <c r="YG224" s="44"/>
      <c r="YH224" s="44"/>
      <c r="YI224" s="44"/>
      <c r="YJ224" s="44"/>
      <c r="YK224" s="44"/>
      <c r="YL224" s="44"/>
      <c r="YM224" s="44"/>
      <c r="YN224" s="44"/>
      <c r="YO224" s="44"/>
      <c r="YP224" s="44"/>
      <c r="YQ224" s="44"/>
      <c r="YR224" s="44"/>
      <c r="YS224" s="44"/>
      <c r="YT224" s="44"/>
      <c r="YU224" s="44"/>
      <c r="YV224" s="44"/>
      <c r="YW224" s="44"/>
      <c r="YX224" s="44"/>
      <c r="YY224" s="44"/>
      <c r="YZ224" s="44"/>
      <c r="ZA224" s="44"/>
      <c r="ZB224" s="44"/>
      <c r="ZC224" s="44"/>
      <c r="ZD224" s="44"/>
      <c r="ZE224" s="44"/>
      <c r="ZF224" s="44"/>
      <c r="ZG224" s="44"/>
      <c r="ZH224" s="44"/>
      <c r="ZI224" s="44"/>
      <c r="ZJ224" s="44"/>
      <c r="ZK224" s="44"/>
      <c r="ZL224" s="44"/>
      <c r="ZM224" s="44"/>
      <c r="ZN224" s="44"/>
      <c r="ZO224" s="44"/>
      <c r="ZP224" s="44"/>
      <c r="ZQ224" s="44"/>
      <c r="ZR224" s="44"/>
      <c r="ZS224" s="44"/>
      <c r="ZT224" s="44"/>
      <c r="ZU224" s="44"/>
      <c r="ZV224" s="44"/>
      <c r="ZW224" s="44"/>
      <c r="ZX224" s="44"/>
      <c r="ZY224" s="44"/>
      <c r="ZZ224" s="44"/>
      <c r="AAA224" s="44"/>
      <c r="AAB224" s="44"/>
      <c r="AAC224" s="44"/>
      <c r="AAD224" s="44"/>
      <c r="AAE224" s="44"/>
      <c r="AAF224" s="44"/>
      <c r="AAG224" s="44"/>
      <c r="AAH224" s="44"/>
      <c r="AAI224" s="44"/>
      <c r="AAJ224" s="44"/>
      <c r="AAK224" s="44"/>
      <c r="AAL224" s="44"/>
      <c r="AAM224" s="44"/>
      <c r="AAN224" s="44"/>
      <c r="AAO224" s="44"/>
      <c r="AAP224" s="44"/>
      <c r="AAQ224" s="44"/>
      <c r="AAR224" s="44"/>
      <c r="AAS224" s="44"/>
      <c r="AAT224" s="44"/>
      <c r="AAU224" s="44"/>
      <c r="AAV224" s="44"/>
      <c r="AAW224" s="44"/>
      <c r="AAX224" s="44"/>
      <c r="AAY224" s="44"/>
      <c r="AAZ224" s="44"/>
      <c r="ABA224" s="44"/>
      <c r="ABB224" s="44"/>
      <c r="ABC224" s="42"/>
    </row>
    <row r="225" spans="1:730" ht="54" customHeight="1" x14ac:dyDescent="0.2">
      <c r="A225" s="170" t="s">
        <v>140</v>
      </c>
      <c r="B225" s="170" t="s">
        <v>141</v>
      </c>
      <c r="C225" s="19">
        <v>100</v>
      </c>
      <c r="D225" s="8"/>
      <c r="E225" s="8">
        <v>80</v>
      </c>
      <c r="F225" s="8"/>
      <c r="G225" s="19"/>
      <c r="H225" s="6"/>
      <c r="I225" s="6"/>
      <c r="J225" s="170"/>
      <c r="K225" s="170"/>
      <c r="L225" s="170"/>
      <c r="M225" s="170"/>
      <c r="N225" s="170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44"/>
      <c r="AV225" s="44"/>
      <c r="AW225" s="44"/>
      <c r="AX225" s="44"/>
      <c r="AY225" s="44"/>
      <c r="AZ225" s="44"/>
      <c r="BA225" s="44"/>
      <c r="BB225" s="44"/>
      <c r="BC225" s="44"/>
      <c r="BD225" s="44"/>
      <c r="BE225" s="44"/>
      <c r="BF225" s="44"/>
      <c r="BG225" s="44"/>
      <c r="BH225" s="44"/>
      <c r="BI225" s="44"/>
      <c r="BJ225" s="44"/>
      <c r="BK225" s="44"/>
      <c r="BL225" s="44"/>
      <c r="BM225" s="44"/>
      <c r="BN225" s="44"/>
      <c r="BO225" s="44"/>
      <c r="BP225" s="44"/>
      <c r="BQ225" s="44"/>
      <c r="BR225" s="44"/>
      <c r="BS225" s="44"/>
      <c r="BT225" s="44"/>
      <c r="BU225" s="44"/>
      <c r="BV225" s="44"/>
      <c r="BW225" s="44"/>
      <c r="BX225" s="44"/>
      <c r="BY225" s="44"/>
      <c r="BZ225" s="44"/>
      <c r="CA225" s="44"/>
      <c r="CB225" s="44"/>
      <c r="CC225" s="44"/>
      <c r="CD225" s="44"/>
      <c r="CE225" s="44"/>
      <c r="CF225" s="44"/>
      <c r="CG225" s="44"/>
      <c r="CH225" s="44"/>
      <c r="CI225" s="44"/>
      <c r="CJ225" s="44"/>
      <c r="CK225" s="44"/>
      <c r="CL225" s="44"/>
      <c r="CM225" s="44"/>
      <c r="CN225" s="44"/>
      <c r="CO225" s="44"/>
      <c r="CP225" s="44"/>
      <c r="CQ225" s="44"/>
      <c r="CR225" s="44"/>
      <c r="CS225" s="44"/>
      <c r="CT225" s="44"/>
      <c r="CU225" s="44"/>
      <c r="CV225" s="44"/>
      <c r="CW225" s="44"/>
      <c r="CX225" s="44"/>
      <c r="CY225" s="44"/>
      <c r="CZ225" s="44"/>
      <c r="DA225" s="44"/>
      <c r="DB225" s="44"/>
      <c r="DC225" s="44"/>
      <c r="DD225" s="44"/>
      <c r="DE225" s="44"/>
      <c r="DF225" s="44"/>
      <c r="DG225" s="44"/>
      <c r="DH225" s="44"/>
      <c r="DI225" s="44"/>
      <c r="DJ225" s="44"/>
      <c r="DK225" s="44"/>
      <c r="DL225" s="44"/>
      <c r="DM225" s="44"/>
      <c r="DN225" s="44"/>
      <c r="DO225" s="44"/>
      <c r="DP225" s="44"/>
      <c r="DQ225" s="44"/>
      <c r="DR225" s="44"/>
      <c r="DS225" s="44"/>
      <c r="DT225" s="44"/>
      <c r="DU225" s="44"/>
      <c r="DV225" s="44"/>
      <c r="DW225" s="44"/>
      <c r="DX225" s="44"/>
      <c r="DY225" s="44"/>
      <c r="DZ225" s="44"/>
      <c r="EA225" s="44"/>
      <c r="EB225" s="44"/>
      <c r="EC225" s="44"/>
      <c r="ED225" s="44"/>
      <c r="EE225" s="44"/>
      <c r="EF225" s="44"/>
      <c r="EG225" s="44"/>
      <c r="EH225" s="44"/>
      <c r="EI225" s="44"/>
      <c r="EJ225" s="44"/>
      <c r="EK225" s="44"/>
      <c r="EL225" s="44"/>
      <c r="EM225" s="44"/>
      <c r="EN225" s="44"/>
      <c r="EO225" s="44"/>
      <c r="EP225" s="44"/>
      <c r="EQ225" s="44"/>
      <c r="ER225" s="44"/>
      <c r="ES225" s="44"/>
      <c r="ET225" s="44"/>
      <c r="EU225" s="44"/>
      <c r="EV225" s="44"/>
      <c r="EW225" s="44"/>
      <c r="EX225" s="44"/>
      <c r="EY225" s="44"/>
      <c r="EZ225" s="44"/>
      <c r="FA225" s="44"/>
      <c r="FB225" s="44"/>
      <c r="FC225" s="44"/>
      <c r="FD225" s="44"/>
      <c r="FE225" s="44"/>
      <c r="FF225" s="44"/>
      <c r="FG225" s="44"/>
      <c r="FH225" s="44"/>
      <c r="FI225" s="44"/>
      <c r="FJ225" s="44"/>
      <c r="FK225" s="44"/>
      <c r="FL225" s="44"/>
      <c r="FM225" s="44"/>
      <c r="FN225" s="44"/>
      <c r="FO225" s="44"/>
      <c r="FP225" s="44"/>
      <c r="FQ225" s="44"/>
      <c r="FR225" s="44"/>
      <c r="FS225" s="44"/>
      <c r="FT225" s="44"/>
      <c r="FU225" s="44"/>
      <c r="FV225" s="44"/>
      <c r="FW225" s="44"/>
      <c r="FX225" s="44"/>
      <c r="FY225" s="44"/>
      <c r="FZ225" s="44"/>
      <c r="GA225" s="44"/>
      <c r="GB225" s="44"/>
      <c r="GC225" s="44"/>
      <c r="GD225" s="44"/>
      <c r="GE225" s="44"/>
      <c r="GF225" s="44"/>
      <c r="GG225" s="44"/>
      <c r="GH225" s="44"/>
      <c r="GI225" s="44"/>
      <c r="GJ225" s="44"/>
      <c r="GK225" s="44"/>
      <c r="GL225" s="44"/>
      <c r="GM225" s="44"/>
      <c r="GN225" s="44"/>
      <c r="GO225" s="44"/>
      <c r="GP225" s="44"/>
      <c r="GQ225" s="44"/>
      <c r="GR225" s="44"/>
      <c r="GS225" s="44"/>
      <c r="GT225" s="44"/>
      <c r="GU225" s="44"/>
      <c r="GV225" s="44"/>
      <c r="GW225" s="44"/>
      <c r="GX225" s="44"/>
      <c r="GY225" s="44"/>
      <c r="GZ225" s="44"/>
      <c r="HA225" s="44"/>
      <c r="HB225" s="44"/>
      <c r="HC225" s="44"/>
      <c r="HD225" s="44"/>
      <c r="HE225" s="44"/>
      <c r="HF225" s="44"/>
      <c r="HG225" s="44"/>
      <c r="HH225" s="44"/>
      <c r="HI225" s="44"/>
      <c r="HJ225" s="44"/>
      <c r="HK225" s="44"/>
      <c r="HL225" s="44"/>
      <c r="HM225" s="44"/>
      <c r="HN225" s="44"/>
      <c r="HO225" s="44"/>
      <c r="HP225" s="44"/>
      <c r="HQ225" s="44"/>
      <c r="HR225" s="44"/>
      <c r="HS225" s="44"/>
      <c r="HT225" s="44"/>
      <c r="HU225" s="44"/>
      <c r="HV225" s="44"/>
      <c r="HW225" s="44"/>
      <c r="HX225" s="44"/>
      <c r="HY225" s="44"/>
      <c r="HZ225" s="44"/>
      <c r="IA225" s="44"/>
      <c r="IB225" s="44"/>
      <c r="IC225" s="44"/>
      <c r="ID225" s="44"/>
      <c r="IE225" s="44"/>
      <c r="IF225" s="44"/>
      <c r="IG225" s="44"/>
      <c r="IH225" s="44"/>
      <c r="II225" s="44"/>
      <c r="IJ225" s="44"/>
      <c r="IK225" s="44"/>
      <c r="IL225" s="44"/>
      <c r="IM225" s="44"/>
      <c r="IN225" s="44"/>
      <c r="IO225" s="44"/>
      <c r="IP225" s="44"/>
      <c r="IQ225" s="44"/>
      <c r="IR225" s="44"/>
      <c r="IS225" s="44"/>
      <c r="IT225" s="44"/>
      <c r="IU225" s="44"/>
      <c r="IV225" s="44"/>
      <c r="IW225" s="44"/>
      <c r="IX225" s="44"/>
      <c r="IY225" s="44"/>
      <c r="IZ225" s="44"/>
      <c r="JA225" s="44"/>
      <c r="JB225" s="44"/>
      <c r="JC225" s="44"/>
      <c r="JD225" s="44"/>
      <c r="JE225" s="44"/>
      <c r="JF225" s="44"/>
      <c r="JG225" s="44"/>
      <c r="JH225" s="44"/>
      <c r="JI225" s="44"/>
      <c r="JJ225" s="44"/>
      <c r="JK225" s="44"/>
      <c r="JL225" s="44"/>
      <c r="JM225" s="44"/>
      <c r="JN225" s="44"/>
      <c r="JO225" s="44"/>
      <c r="JP225" s="44"/>
      <c r="JQ225" s="44"/>
      <c r="JR225" s="44"/>
      <c r="JS225" s="44"/>
      <c r="JT225" s="44"/>
      <c r="JU225" s="44"/>
      <c r="JV225" s="44"/>
      <c r="JW225" s="44"/>
      <c r="JX225" s="44"/>
      <c r="JY225" s="44"/>
      <c r="JZ225" s="44"/>
      <c r="KA225" s="44"/>
      <c r="KB225" s="44"/>
      <c r="KC225" s="44"/>
      <c r="KD225" s="44"/>
      <c r="KE225" s="44"/>
      <c r="KF225" s="44"/>
      <c r="KG225" s="44"/>
      <c r="KH225" s="44"/>
      <c r="KI225" s="44"/>
      <c r="KJ225" s="44"/>
      <c r="KK225" s="44"/>
      <c r="KL225" s="44"/>
      <c r="KM225" s="44"/>
      <c r="KN225" s="44"/>
      <c r="KO225" s="44"/>
      <c r="KP225" s="44"/>
      <c r="KQ225" s="44"/>
      <c r="KR225" s="44"/>
      <c r="KS225" s="44"/>
      <c r="KT225" s="44"/>
      <c r="KU225" s="44"/>
      <c r="KV225" s="44"/>
      <c r="KW225" s="44"/>
      <c r="KX225" s="44"/>
      <c r="KY225" s="44"/>
      <c r="KZ225" s="44"/>
      <c r="LA225" s="44"/>
      <c r="LB225" s="44"/>
      <c r="LC225" s="44"/>
      <c r="LD225" s="44"/>
      <c r="LE225" s="44"/>
      <c r="LF225" s="44"/>
      <c r="LG225" s="44"/>
      <c r="LH225" s="44"/>
      <c r="LI225" s="44"/>
      <c r="LJ225" s="44"/>
      <c r="LK225" s="44"/>
      <c r="LL225" s="44"/>
      <c r="LM225" s="44"/>
      <c r="LN225" s="44"/>
      <c r="LO225" s="44"/>
      <c r="LP225" s="44"/>
      <c r="LQ225" s="44"/>
      <c r="LR225" s="44"/>
      <c r="LS225" s="44"/>
      <c r="LT225" s="44"/>
      <c r="LU225" s="44"/>
      <c r="LV225" s="44"/>
      <c r="LW225" s="44"/>
      <c r="LX225" s="44"/>
      <c r="LY225" s="44"/>
      <c r="LZ225" s="44"/>
      <c r="MA225" s="44"/>
      <c r="MB225" s="44"/>
      <c r="MC225" s="44"/>
      <c r="MD225" s="44"/>
      <c r="ME225" s="44"/>
      <c r="MF225" s="44"/>
      <c r="MG225" s="44"/>
      <c r="MH225" s="44"/>
      <c r="MI225" s="44"/>
      <c r="MJ225" s="44"/>
      <c r="MK225" s="44"/>
      <c r="ML225" s="44"/>
      <c r="MM225" s="44"/>
      <c r="MN225" s="44"/>
      <c r="MO225" s="44"/>
      <c r="MP225" s="44"/>
      <c r="MQ225" s="44"/>
      <c r="MR225" s="44"/>
      <c r="MS225" s="44"/>
      <c r="MT225" s="44"/>
      <c r="MU225" s="44"/>
      <c r="MV225" s="44"/>
      <c r="MW225" s="44"/>
      <c r="MX225" s="44"/>
      <c r="MY225" s="44"/>
      <c r="MZ225" s="44"/>
      <c r="NA225" s="44"/>
      <c r="NB225" s="44"/>
      <c r="NC225" s="44"/>
      <c r="ND225" s="44"/>
      <c r="NE225" s="44"/>
      <c r="NF225" s="44"/>
      <c r="NG225" s="44"/>
      <c r="NH225" s="44"/>
      <c r="NI225" s="44"/>
      <c r="NJ225" s="44"/>
      <c r="NK225" s="44"/>
      <c r="NL225" s="44"/>
      <c r="NM225" s="44"/>
      <c r="NN225" s="44"/>
      <c r="NO225" s="44"/>
      <c r="NP225" s="44"/>
      <c r="NQ225" s="44"/>
      <c r="NR225" s="44"/>
      <c r="NS225" s="44"/>
      <c r="NT225" s="44"/>
      <c r="NU225" s="44"/>
      <c r="NV225" s="44"/>
      <c r="NW225" s="44"/>
      <c r="NX225" s="44"/>
      <c r="NY225" s="44"/>
      <c r="NZ225" s="44"/>
      <c r="OA225" s="44"/>
      <c r="OB225" s="44"/>
      <c r="OC225" s="44"/>
      <c r="OD225" s="44"/>
      <c r="OE225" s="44"/>
      <c r="OF225" s="44"/>
      <c r="OG225" s="44"/>
      <c r="OH225" s="44"/>
      <c r="OI225" s="44"/>
      <c r="OJ225" s="44"/>
      <c r="OK225" s="44"/>
      <c r="OL225" s="44"/>
      <c r="OM225" s="44"/>
      <c r="ON225" s="44"/>
      <c r="OO225" s="44"/>
      <c r="OP225" s="44"/>
      <c r="OQ225" s="44"/>
      <c r="OR225" s="44"/>
      <c r="OS225" s="44"/>
      <c r="OT225" s="44"/>
      <c r="OU225" s="44"/>
      <c r="OV225" s="44"/>
      <c r="OW225" s="44"/>
      <c r="OX225" s="44"/>
      <c r="OY225" s="44"/>
      <c r="OZ225" s="44"/>
      <c r="PA225" s="44"/>
      <c r="PB225" s="44"/>
      <c r="PC225" s="44"/>
      <c r="PD225" s="44"/>
      <c r="PE225" s="44"/>
      <c r="PF225" s="44"/>
      <c r="PG225" s="44"/>
      <c r="PH225" s="44"/>
      <c r="PI225" s="44"/>
      <c r="PJ225" s="44"/>
      <c r="PK225" s="44"/>
      <c r="PL225" s="44"/>
      <c r="PM225" s="44"/>
      <c r="PN225" s="44"/>
      <c r="PO225" s="44"/>
      <c r="PP225" s="44"/>
      <c r="PQ225" s="44"/>
      <c r="PR225" s="44"/>
      <c r="PS225" s="44"/>
      <c r="PT225" s="44"/>
      <c r="PU225" s="44"/>
      <c r="PV225" s="44"/>
      <c r="PW225" s="44"/>
      <c r="PX225" s="44"/>
      <c r="PY225" s="44"/>
      <c r="PZ225" s="44"/>
      <c r="QA225" s="44"/>
      <c r="QB225" s="44"/>
      <c r="QC225" s="44"/>
      <c r="QD225" s="44"/>
      <c r="QE225" s="44"/>
      <c r="QF225" s="44"/>
      <c r="QG225" s="44"/>
      <c r="QH225" s="44"/>
      <c r="QI225" s="44"/>
      <c r="QJ225" s="44"/>
      <c r="QK225" s="44"/>
      <c r="QL225" s="44"/>
      <c r="QM225" s="44"/>
      <c r="QN225" s="44"/>
      <c r="QO225" s="44"/>
      <c r="QP225" s="44"/>
      <c r="QQ225" s="44"/>
      <c r="QR225" s="44"/>
      <c r="QS225" s="44"/>
      <c r="QT225" s="44"/>
      <c r="QU225" s="44"/>
      <c r="QV225" s="44"/>
      <c r="QW225" s="44"/>
      <c r="QX225" s="44"/>
      <c r="QY225" s="44"/>
      <c r="QZ225" s="44"/>
      <c r="RA225" s="44"/>
      <c r="RB225" s="44"/>
      <c r="RC225" s="44"/>
      <c r="RD225" s="44"/>
      <c r="RE225" s="44"/>
      <c r="RF225" s="44"/>
      <c r="RG225" s="44"/>
      <c r="RH225" s="44"/>
      <c r="RI225" s="44"/>
      <c r="RJ225" s="44"/>
      <c r="RK225" s="44"/>
      <c r="RL225" s="44"/>
      <c r="RM225" s="44"/>
      <c r="RN225" s="44"/>
      <c r="RO225" s="44"/>
      <c r="RP225" s="44"/>
      <c r="RQ225" s="44"/>
      <c r="RR225" s="44"/>
      <c r="RS225" s="44"/>
      <c r="RT225" s="44"/>
      <c r="RU225" s="44"/>
      <c r="RV225" s="44"/>
      <c r="RW225" s="44"/>
      <c r="RX225" s="44"/>
      <c r="RY225" s="44"/>
      <c r="RZ225" s="44"/>
      <c r="SA225" s="44"/>
      <c r="SB225" s="44"/>
      <c r="SC225" s="44"/>
      <c r="SD225" s="44"/>
      <c r="SE225" s="44"/>
      <c r="SF225" s="44"/>
      <c r="SG225" s="44"/>
      <c r="SH225" s="44"/>
      <c r="SI225" s="44"/>
      <c r="SJ225" s="44"/>
      <c r="SK225" s="44"/>
      <c r="SL225" s="44"/>
      <c r="SM225" s="44"/>
      <c r="SN225" s="44"/>
      <c r="SO225" s="44"/>
      <c r="SP225" s="44"/>
      <c r="SQ225" s="44"/>
      <c r="SR225" s="44"/>
      <c r="SS225" s="44"/>
      <c r="ST225" s="44"/>
      <c r="SU225" s="44"/>
      <c r="SV225" s="44"/>
      <c r="SW225" s="44"/>
      <c r="SX225" s="44"/>
      <c r="SY225" s="44"/>
      <c r="SZ225" s="44"/>
      <c r="TA225" s="44"/>
      <c r="TB225" s="44"/>
      <c r="TC225" s="44"/>
      <c r="TD225" s="44"/>
      <c r="TE225" s="44"/>
      <c r="TF225" s="44"/>
      <c r="TG225" s="44"/>
      <c r="TH225" s="44"/>
      <c r="TI225" s="44"/>
      <c r="TJ225" s="44"/>
      <c r="TK225" s="44"/>
      <c r="TL225" s="44"/>
      <c r="TM225" s="44"/>
      <c r="TN225" s="44"/>
      <c r="TO225" s="44"/>
      <c r="TP225" s="44"/>
      <c r="TQ225" s="44"/>
      <c r="TR225" s="44"/>
      <c r="TS225" s="44"/>
      <c r="TT225" s="44"/>
      <c r="TU225" s="44"/>
      <c r="TV225" s="44"/>
      <c r="TW225" s="44"/>
      <c r="TX225" s="44"/>
      <c r="TY225" s="44"/>
      <c r="TZ225" s="44"/>
      <c r="UA225" s="44"/>
      <c r="UB225" s="44"/>
      <c r="UC225" s="44"/>
      <c r="UD225" s="44"/>
      <c r="UE225" s="44"/>
      <c r="UF225" s="44"/>
      <c r="UG225" s="44"/>
      <c r="UH225" s="44"/>
      <c r="UI225" s="44"/>
      <c r="UJ225" s="44"/>
      <c r="UK225" s="44"/>
      <c r="UL225" s="44"/>
      <c r="UM225" s="44"/>
      <c r="UN225" s="44"/>
      <c r="UO225" s="44"/>
      <c r="UP225" s="44"/>
      <c r="UQ225" s="44"/>
      <c r="UR225" s="44"/>
      <c r="US225" s="44"/>
      <c r="UT225" s="44"/>
      <c r="UU225" s="44"/>
      <c r="UV225" s="44"/>
      <c r="UW225" s="44"/>
      <c r="UX225" s="44"/>
      <c r="UY225" s="44"/>
      <c r="UZ225" s="44"/>
      <c r="VA225" s="44"/>
      <c r="VB225" s="44"/>
      <c r="VC225" s="44"/>
      <c r="VD225" s="44"/>
      <c r="VE225" s="44"/>
      <c r="VF225" s="44"/>
      <c r="VG225" s="44"/>
      <c r="VH225" s="44"/>
      <c r="VI225" s="44"/>
      <c r="VJ225" s="44"/>
      <c r="VK225" s="44"/>
      <c r="VL225" s="44"/>
      <c r="VM225" s="44"/>
      <c r="VN225" s="44"/>
      <c r="VO225" s="44"/>
      <c r="VP225" s="44"/>
      <c r="VQ225" s="44"/>
      <c r="VR225" s="44"/>
      <c r="VS225" s="44"/>
      <c r="VT225" s="44"/>
      <c r="VU225" s="44"/>
      <c r="VV225" s="44"/>
      <c r="VW225" s="44"/>
      <c r="VX225" s="44"/>
      <c r="VY225" s="44"/>
      <c r="VZ225" s="44"/>
      <c r="WA225" s="44"/>
      <c r="WB225" s="44"/>
      <c r="WC225" s="44"/>
      <c r="WD225" s="44"/>
      <c r="WE225" s="44"/>
      <c r="WF225" s="44"/>
      <c r="WG225" s="44"/>
      <c r="WH225" s="44"/>
      <c r="WI225" s="44"/>
      <c r="WJ225" s="44"/>
      <c r="WK225" s="44"/>
      <c r="WL225" s="44"/>
      <c r="WM225" s="44"/>
      <c r="WN225" s="44"/>
      <c r="WO225" s="44"/>
      <c r="WP225" s="44"/>
      <c r="WQ225" s="44"/>
      <c r="WR225" s="44"/>
      <c r="WS225" s="44"/>
      <c r="WT225" s="44"/>
      <c r="WU225" s="44"/>
      <c r="WV225" s="44"/>
      <c r="WW225" s="44"/>
      <c r="WX225" s="44"/>
      <c r="WY225" s="44"/>
      <c r="WZ225" s="44"/>
      <c r="XA225" s="44"/>
      <c r="XB225" s="44"/>
      <c r="XC225" s="44"/>
      <c r="XD225" s="44"/>
      <c r="XE225" s="44"/>
      <c r="XF225" s="44"/>
      <c r="XG225" s="44"/>
      <c r="XH225" s="44"/>
      <c r="XI225" s="44"/>
      <c r="XJ225" s="44"/>
      <c r="XK225" s="44"/>
      <c r="XL225" s="44"/>
      <c r="XM225" s="44"/>
      <c r="XN225" s="44"/>
      <c r="XO225" s="44"/>
      <c r="XP225" s="44"/>
      <c r="XQ225" s="44"/>
      <c r="XR225" s="44"/>
      <c r="XS225" s="44"/>
      <c r="XT225" s="44"/>
      <c r="XU225" s="44"/>
      <c r="XV225" s="44"/>
      <c r="XW225" s="44"/>
      <c r="XX225" s="44"/>
      <c r="XY225" s="44"/>
      <c r="XZ225" s="44"/>
      <c r="YA225" s="44"/>
      <c r="YB225" s="44"/>
      <c r="YC225" s="44"/>
      <c r="YD225" s="44"/>
      <c r="YE225" s="44"/>
      <c r="YF225" s="44"/>
      <c r="YG225" s="44"/>
      <c r="YH225" s="44"/>
      <c r="YI225" s="44"/>
      <c r="YJ225" s="44"/>
      <c r="YK225" s="44"/>
      <c r="YL225" s="44"/>
      <c r="YM225" s="44"/>
      <c r="YN225" s="44"/>
      <c r="YO225" s="44"/>
      <c r="YP225" s="44"/>
      <c r="YQ225" s="44"/>
      <c r="YR225" s="44"/>
      <c r="YS225" s="44"/>
      <c r="YT225" s="44"/>
      <c r="YU225" s="44"/>
      <c r="YV225" s="44"/>
      <c r="YW225" s="44"/>
      <c r="YX225" s="44"/>
      <c r="YY225" s="44"/>
      <c r="YZ225" s="44"/>
      <c r="ZA225" s="44"/>
      <c r="ZB225" s="44"/>
      <c r="ZC225" s="44"/>
      <c r="ZD225" s="44"/>
      <c r="ZE225" s="44"/>
      <c r="ZF225" s="44"/>
      <c r="ZG225" s="44"/>
      <c r="ZH225" s="44"/>
      <c r="ZI225" s="44"/>
      <c r="ZJ225" s="44"/>
      <c r="ZK225" s="44"/>
      <c r="ZL225" s="44"/>
      <c r="ZM225" s="44"/>
      <c r="ZN225" s="44"/>
      <c r="ZO225" s="44"/>
      <c r="ZP225" s="44"/>
      <c r="ZQ225" s="44"/>
      <c r="ZR225" s="44"/>
      <c r="ZS225" s="44"/>
      <c r="ZT225" s="44"/>
      <c r="ZU225" s="44"/>
      <c r="ZV225" s="44"/>
      <c r="ZW225" s="44"/>
      <c r="ZX225" s="44"/>
      <c r="ZY225" s="44"/>
      <c r="ZZ225" s="44"/>
      <c r="AAA225" s="44"/>
      <c r="AAB225" s="44"/>
      <c r="AAC225" s="44"/>
      <c r="AAD225" s="44"/>
      <c r="AAE225" s="44"/>
      <c r="AAF225" s="44"/>
      <c r="AAG225" s="44"/>
      <c r="AAH225" s="44"/>
      <c r="AAI225" s="44"/>
      <c r="AAJ225" s="44"/>
      <c r="AAK225" s="44"/>
      <c r="AAL225" s="44"/>
      <c r="AAM225" s="44"/>
      <c r="AAN225" s="44"/>
      <c r="AAO225" s="44"/>
      <c r="AAP225" s="44"/>
      <c r="AAQ225" s="44"/>
      <c r="AAR225" s="44"/>
      <c r="AAS225" s="44"/>
      <c r="AAT225" s="44"/>
      <c r="AAU225" s="44"/>
      <c r="AAV225" s="44"/>
      <c r="AAW225" s="44"/>
      <c r="AAX225" s="44"/>
      <c r="AAY225" s="44"/>
      <c r="AAZ225" s="44"/>
      <c r="ABA225" s="44"/>
      <c r="ABB225" s="44"/>
    </row>
    <row r="226" spans="1:730" ht="15" customHeight="1" x14ac:dyDescent="0.2">
      <c r="A226" s="55" t="s">
        <v>76</v>
      </c>
      <c r="B226" s="55"/>
      <c r="C226" s="62">
        <f>C225</f>
        <v>100</v>
      </c>
      <c r="D226" s="62">
        <f t="shared" ref="D226:G227" si="65">D225</f>
        <v>0</v>
      </c>
      <c r="E226" s="62">
        <f t="shared" si="65"/>
        <v>80</v>
      </c>
      <c r="F226" s="62">
        <f t="shared" si="65"/>
        <v>0</v>
      </c>
      <c r="G226" s="62">
        <f t="shared" si="65"/>
        <v>0</v>
      </c>
      <c r="H226" s="57"/>
      <c r="I226" s="57"/>
      <c r="J226" s="55"/>
      <c r="K226" s="55"/>
      <c r="L226" s="55"/>
      <c r="M226" s="55"/>
      <c r="N226" s="55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N226" s="44"/>
      <c r="AO226" s="44"/>
      <c r="AP226" s="44"/>
      <c r="AQ226" s="44"/>
      <c r="AR226" s="44"/>
      <c r="AS226" s="44"/>
      <c r="AT226" s="44"/>
      <c r="AU226" s="44"/>
      <c r="AV226" s="44"/>
      <c r="AW226" s="44"/>
      <c r="AX226" s="44"/>
      <c r="AY226" s="44"/>
      <c r="AZ226" s="44"/>
      <c r="BA226" s="44"/>
      <c r="BB226" s="44"/>
      <c r="BC226" s="44"/>
      <c r="BD226" s="44"/>
      <c r="BE226" s="44"/>
      <c r="BF226" s="44"/>
      <c r="BG226" s="44"/>
      <c r="BH226" s="44"/>
      <c r="BI226" s="44"/>
      <c r="BJ226" s="44"/>
      <c r="BK226" s="44"/>
      <c r="BL226" s="44"/>
      <c r="BM226" s="44"/>
      <c r="BN226" s="44"/>
      <c r="BO226" s="44"/>
      <c r="BP226" s="44"/>
      <c r="BQ226" s="44"/>
      <c r="BR226" s="44"/>
      <c r="BS226" s="44"/>
      <c r="BT226" s="44"/>
      <c r="BU226" s="44"/>
      <c r="BV226" s="44"/>
      <c r="BW226" s="44"/>
      <c r="BX226" s="44"/>
      <c r="BY226" s="44"/>
      <c r="BZ226" s="44"/>
      <c r="CA226" s="44"/>
      <c r="CB226" s="44"/>
      <c r="CC226" s="44"/>
      <c r="CD226" s="44"/>
      <c r="CE226" s="44"/>
      <c r="CF226" s="44"/>
      <c r="CG226" s="44"/>
      <c r="CH226" s="44"/>
      <c r="CI226" s="44"/>
      <c r="CJ226" s="44"/>
      <c r="CK226" s="44"/>
      <c r="CL226" s="44"/>
      <c r="CM226" s="44"/>
      <c r="CN226" s="44"/>
      <c r="CO226" s="44"/>
      <c r="CP226" s="44"/>
      <c r="CQ226" s="44"/>
      <c r="CR226" s="44"/>
      <c r="CS226" s="44"/>
      <c r="CT226" s="44"/>
      <c r="CU226" s="44"/>
      <c r="CV226" s="44"/>
      <c r="CW226" s="44"/>
      <c r="CX226" s="44"/>
      <c r="CY226" s="44"/>
      <c r="CZ226" s="44"/>
      <c r="DA226" s="44"/>
      <c r="DB226" s="44"/>
      <c r="DC226" s="44"/>
      <c r="DD226" s="44"/>
      <c r="DE226" s="44"/>
      <c r="DF226" s="44"/>
      <c r="DG226" s="44"/>
      <c r="DH226" s="44"/>
      <c r="DI226" s="44"/>
      <c r="DJ226" s="44"/>
      <c r="DK226" s="44"/>
      <c r="DL226" s="44"/>
      <c r="DM226" s="44"/>
      <c r="DN226" s="44"/>
      <c r="DO226" s="44"/>
      <c r="DP226" s="44"/>
      <c r="DQ226" s="44"/>
      <c r="DR226" s="44"/>
      <c r="DS226" s="44"/>
      <c r="DT226" s="44"/>
      <c r="DU226" s="44"/>
      <c r="DV226" s="44"/>
      <c r="DW226" s="44"/>
      <c r="DX226" s="44"/>
      <c r="DY226" s="44"/>
      <c r="DZ226" s="44"/>
      <c r="EA226" s="44"/>
      <c r="EB226" s="44"/>
      <c r="EC226" s="44"/>
      <c r="ED226" s="44"/>
      <c r="EE226" s="44"/>
      <c r="EF226" s="44"/>
      <c r="EG226" s="44"/>
      <c r="EH226" s="44"/>
      <c r="EI226" s="44"/>
      <c r="EJ226" s="44"/>
      <c r="EK226" s="44"/>
      <c r="EL226" s="44"/>
      <c r="EM226" s="44"/>
      <c r="EN226" s="44"/>
      <c r="EO226" s="44"/>
      <c r="EP226" s="44"/>
      <c r="EQ226" s="44"/>
      <c r="ER226" s="44"/>
      <c r="ES226" s="44"/>
      <c r="ET226" s="44"/>
      <c r="EU226" s="44"/>
      <c r="EV226" s="44"/>
      <c r="EW226" s="44"/>
      <c r="EX226" s="44"/>
      <c r="EY226" s="44"/>
      <c r="EZ226" s="44"/>
      <c r="FA226" s="44"/>
      <c r="FB226" s="44"/>
      <c r="FC226" s="44"/>
      <c r="FD226" s="44"/>
      <c r="FE226" s="44"/>
      <c r="FF226" s="44"/>
      <c r="FG226" s="44"/>
      <c r="FH226" s="44"/>
      <c r="FI226" s="44"/>
      <c r="FJ226" s="44"/>
      <c r="FK226" s="44"/>
      <c r="FL226" s="44"/>
      <c r="FM226" s="44"/>
      <c r="FN226" s="44"/>
      <c r="FO226" s="44"/>
      <c r="FP226" s="44"/>
      <c r="FQ226" s="44"/>
      <c r="FR226" s="44"/>
      <c r="FS226" s="44"/>
      <c r="FT226" s="44"/>
      <c r="FU226" s="44"/>
      <c r="FV226" s="44"/>
      <c r="FW226" s="44"/>
      <c r="FX226" s="44"/>
      <c r="FY226" s="44"/>
      <c r="FZ226" s="44"/>
      <c r="GA226" s="44"/>
      <c r="GB226" s="44"/>
      <c r="GC226" s="44"/>
      <c r="GD226" s="44"/>
      <c r="GE226" s="44"/>
      <c r="GF226" s="44"/>
      <c r="GG226" s="44"/>
      <c r="GH226" s="44"/>
      <c r="GI226" s="44"/>
      <c r="GJ226" s="44"/>
      <c r="GK226" s="44"/>
      <c r="GL226" s="44"/>
      <c r="GM226" s="44"/>
      <c r="GN226" s="44"/>
      <c r="GO226" s="44"/>
      <c r="GP226" s="44"/>
      <c r="GQ226" s="44"/>
      <c r="GR226" s="44"/>
      <c r="GS226" s="44"/>
      <c r="GT226" s="44"/>
      <c r="GU226" s="44"/>
      <c r="GV226" s="44"/>
      <c r="GW226" s="44"/>
      <c r="GX226" s="44"/>
      <c r="GY226" s="44"/>
      <c r="GZ226" s="44"/>
      <c r="HA226" s="44"/>
      <c r="HB226" s="44"/>
      <c r="HC226" s="44"/>
      <c r="HD226" s="44"/>
      <c r="HE226" s="44"/>
      <c r="HF226" s="44"/>
      <c r="HG226" s="44"/>
      <c r="HH226" s="44"/>
      <c r="HI226" s="44"/>
      <c r="HJ226" s="44"/>
      <c r="HK226" s="44"/>
      <c r="HL226" s="44"/>
      <c r="HM226" s="44"/>
      <c r="HN226" s="44"/>
      <c r="HO226" s="44"/>
      <c r="HP226" s="44"/>
      <c r="HQ226" s="44"/>
      <c r="HR226" s="44"/>
      <c r="HS226" s="44"/>
      <c r="HT226" s="44"/>
      <c r="HU226" s="44"/>
      <c r="HV226" s="44"/>
      <c r="HW226" s="44"/>
      <c r="HX226" s="44"/>
      <c r="HY226" s="44"/>
      <c r="HZ226" s="44"/>
      <c r="IA226" s="44"/>
      <c r="IB226" s="44"/>
      <c r="IC226" s="44"/>
      <c r="ID226" s="44"/>
      <c r="IE226" s="44"/>
      <c r="IF226" s="44"/>
      <c r="IG226" s="44"/>
      <c r="IH226" s="44"/>
      <c r="II226" s="44"/>
      <c r="IJ226" s="44"/>
      <c r="IK226" s="44"/>
      <c r="IL226" s="44"/>
      <c r="IM226" s="44"/>
      <c r="IN226" s="44"/>
      <c r="IO226" s="44"/>
      <c r="IP226" s="44"/>
      <c r="IQ226" s="44"/>
      <c r="IR226" s="44"/>
      <c r="IS226" s="44"/>
      <c r="IT226" s="44"/>
      <c r="IU226" s="44"/>
      <c r="IV226" s="44"/>
      <c r="IW226" s="44"/>
      <c r="IX226" s="44"/>
      <c r="IY226" s="44"/>
      <c r="IZ226" s="44"/>
      <c r="JA226" s="44"/>
      <c r="JB226" s="44"/>
      <c r="JC226" s="44"/>
      <c r="JD226" s="44"/>
      <c r="JE226" s="44"/>
      <c r="JF226" s="44"/>
      <c r="JG226" s="44"/>
      <c r="JH226" s="44"/>
      <c r="JI226" s="44"/>
      <c r="JJ226" s="44"/>
      <c r="JK226" s="44"/>
      <c r="JL226" s="44"/>
      <c r="JM226" s="44"/>
      <c r="JN226" s="44"/>
      <c r="JO226" s="44"/>
      <c r="JP226" s="44"/>
      <c r="JQ226" s="44"/>
      <c r="JR226" s="44"/>
      <c r="JS226" s="44"/>
      <c r="JT226" s="44"/>
      <c r="JU226" s="44"/>
      <c r="JV226" s="44"/>
      <c r="JW226" s="44"/>
      <c r="JX226" s="44"/>
      <c r="JY226" s="44"/>
      <c r="JZ226" s="44"/>
      <c r="KA226" s="44"/>
      <c r="KB226" s="44"/>
      <c r="KC226" s="44"/>
      <c r="KD226" s="44"/>
      <c r="KE226" s="44"/>
      <c r="KF226" s="44"/>
      <c r="KG226" s="44"/>
      <c r="KH226" s="44"/>
      <c r="KI226" s="44"/>
      <c r="KJ226" s="44"/>
      <c r="KK226" s="44"/>
      <c r="KL226" s="44"/>
      <c r="KM226" s="44"/>
      <c r="KN226" s="44"/>
      <c r="KO226" s="44"/>
      <c r="KP226" s="44"/>
      <c r="KQ226" s="44"/>
      <c r="KR226" s="44"/>
      <c r="KS226" s="44"/>
      <c r="KT226" s="44"/>
      <c r="KU226" s="44"/>
      <c r="KV226" s="44"/>
      <c r="KW226" s="44"/>
      <c r="KX226" s="44"/>
      <c r="KY226" s="44"/>
      <c r="KZ226" s="44"/>
      <c r="LA226" s="44"/>
      <c r="LB226" s="44"/>
      <c r="LC226" s="44"/>
      <c r="LD226" s="44"/>
      <c r="LE226" s="44"/>
      <c r="LF226" s="44"/>
      <c r="LG226" s="44"/>
      <c r="LH226" s="44"/>
      <c r="LI226" s="44"/>
      <c r="LJ226" s="44"/>
      <c r="LK226" s="44"/>
      <c r="LL226" s="44"/>
      <c r="LM226" s="44"/>
      <c r="LN226" s="44"/>
      <c r="LO226" s="44"/>
      <c r="LP226" s="44"/>
      <c r="LQ226" s="44"/>
      <c r="LR226" s="44"/>
      <c r="LS226" s="44"/>
      <c r="LT226" s="44"/>
      <c r="LU226" s="44"/>
      <c r="LV226" s="44"/>
      <c r="LW226" s="44"/>
      <c r="LX226" s="44"/>
      <c r="LY226" s="44"/>
      <c r="LZ226" s="44"/>
      <c r="MA226" s="44"/>
      <c r="MB226" s="44"/>
      <c r="MC226" s="44"/>
      <c r="MD226" s="44"/>
      <c r="ME226" s="44"/>
      <c r="MF226" s="44"/>
      <c r="MG226" s="44"/>
      <c r="MH226" s="44"/>
      <c r="MI226" s="44"/>
      <c r="MJ226" s="44"/>
      <c r="MK226" s="44"/>
      <c r="ML226" s="44"/>
      <c r="MM226" s="44"/>
      <c r="MN226" s="44"/>
      <c r="MO226" s="44"/>
      <c r="MP226" s="44"/>
      <c r="MQ226" s="44"/>
      <c r="MR226" s="44"/>
      <c r="MS226" s="44"/>
      <c r="MT226" s="44"/>
      <c r="MU226" s="44"/>
      <c r="MV226" s="44"/>
      <c r="MW226" s="44"/>
      <c r="MX226" s="44"/>
      <c r="MY226" s="44"/>
      <c r="MZ226" s="44"/>
      <c r="NA226" s="44"/>
      <c r="NB226" s="44"/>
      <c r="NC226" s="44"/>
      <c r="ND226" s="44"/>
      <c r="NE226" s="44"/>
      <c r="NF226" s="44"/>
      <c r="NG226" s="44"/>
      <c r="NH226" s="44"/>
      <c r="NI226" s="44"/>
      <c r="NJ226" s="44"/>
      <c r="NK226" s="44"/>
      <c r="NL226" s="44"/>
      <c r="NM226" s="44"/>
      <c r="NN226" s="44"/>
      <c r="NO226" s="44"/>
      <c r="NP226" s="44"/>
      <c r="NQ226" s="44"/>
      <c r="NR226" s="44"/>
      <c r="NS226" s="44"/>
      <c r="NT226" s="44"/>
      <c r="NU226" s="44"/>
      <c r="NV226" s="44"/>
      <c r="NW226" s="44"/>
      <c r="NX226" s="44"/>
      <c r="NY226" s="44"/>
      <c r="NZ226" s="44"/>
      <c r="OA226" s="44"/>
      <c r="OB226" s="44"/>
      <c r="OC226" s="44"/>
      <c r="OD226" s="44"/>
      <c r="OE226" s="44"/>
      <c r="OF226" s="44"/>
      <c r="OG226" s="44"/>
      <c r="OH226" s="44"/>
      <c r="OI226" s="44"/>
      <c r="OJ226" s="44"/>
      <c r="OK226" s="44"/>
      <c r="OL226" s="44"/>
      <c r="OM226" s="44"/>
      <c r="ON226" s="44"/>
      <c r="OO226" s="44"/>
      <c r="OP226" s="44"/>
      <c r="OQ226" s="44"/>
      <c r="OR226" s="44"/>
      <c r="OS226" s="44"/>
      <c r="OT226" s="44"/>
      <c r="OU226" s="44"/>
      <c r="OV226" s="44"/>
      <c r="OW226" s="44"/>
      <c r="OX226" s="44"/>
      <c r="OY226" s="44"/>
      <c r="OZ226" s="44"/>
      <c r="PA226" s="44"/>
      <c r="PB226" s="44"/>
      <c r="PC226" s="44"/>
      <c r="PD226" s="44"/>
      <c r="PE226" s="44"/>
      <c r="PF226" s="44"/>
      <c r="PG226" s="44"/>
      <c r="PH226" s="44"/>
      <c r="PI226" s="44"/>
      <c r="PJ226" s="44"/>
      <c r="PK226" s="44"/>
      <c r="PL226" s="44"/>
      <c r="PM226" s="44"/>
      <c r="PN226" s="44"/>
      <c r="PO226" s="44"/>
      <c r="PP226" s="44"/>
      <c r="PQ226" s="44"/>
      <c r="PR226" s="44"/>
      <c r="PS226" s="44"/>
      <c r="PT226" s="44"/>
      <c r="PU226" s="44"/>
      <c r="PV226" s="44"/>
      <c r="PW226" s="44"/>
      <c r="PX226" s="44"/>
      <c r="PY226" s="44"/>
      <c r="PZ226" s="44"/>
      <c r="QA226" s="44"/>
      <c r="QB226" s="44"/>
      <c r="QC226" s="44"/>
      <c r="QD226" s="44"/>
      <c r="QE226" s="44"/>
      <c r="QF226" s="44"/>
      <c r="QG226" s="44"/>
      <c r="QH226" s="44"/>
      <c r="QI226" s="44"/>
      <c r="QJ226" s="44"/>
      <c r="QK226" s="44"/>
      <c r="QL226" s="44"/>
      <c r="QM226" s="44"/>
      <c r="QN226" s="44"/>
      <c r="QO226" s="44"/>
      <c r="QP226" s="44"/>
      <c r="QQ226" s="44"/>
      <c r="QR226" s="44"/>
      <c r="QS226" s="44"/>
      <c r="QT226" s="44"/>
      <c r="QU226" s="44"/>
      <c r="QV226" s="44"/>
      <c r="QW226" s="44"/>
      <c r="QX226" s="44"/>
      <c r="QY226" s="44"/>
      <c r="QZ226" s="44"/>
      <c r="RA226" s="44"/>
      <c r="RB226" s="44"/>
      <c r="RC226" s="44"/>
      <c r="RD226" s="44"/>
      <c r="RE226" s="44"/>
      <c r="RF226" s="44"/>
      <c r="RG226" s="44"/>
      <c r="RH226" s="44"/>
      <c r="RI226" s="44"/>
      <c r="RJ226" s="44"/>
      <c r="RK226" s="44"/>
      <c r="RL226" s="44"/>
      <c r="RM226" s="44"/>
      <c r="RN226" s="44"/>
      <c r="RO226" s="44"/>
      <c r="RP226" s="44"/>
      <c r="RQ226" s="44"/>
      <c r="RR226" s="44"/>
      <c r="RS226" s="44"/>
      <c r="RT226" s="44"/>
      <c r="RU226" s="44"/>
      <c r="RV226" s="44"/>
      <c r="RW226" s="44"/>
      <c r="RX226" s="44"/>
      <c r="RY226" s="44"/>
      <c r="RZ226" s="44"/>
      <c r="SA226" s="44"/>
      <c r="SB226" s="44"/>
      <c r="SC226" s="44"/>
      <c r="SD226" s="44"/>
      <c r="SE226" s="44"/>
      <c r="SF226" s="44"/>
      <c r="SG226" s="44"/>
      <c r="SH226" s="44"/>
      <c r="SI226" s="44"/>
      <c r="SJ226" s="44"/>
      <c r="SK226" s="44"/>
      <c r="SL226" s="44"/>
      <c r="SM226" s="44"/>
      <c r="SN226" s="44"/>
      <c r="SO226" s="44"/>
      <c r="SP226" s="44"/>
      <c r="SQ226" s="44"/>
      <c r="SR226" s="44"/>
      <c r="SS226" s="44"/>
      <c r="ST226" s="44"/>
      <c r="SU226" s="44"/>
      <c r="SV226" s="44"/>
      <c r="SW226" s="44"/>
      <c r="SX226" s="44"/>
      <c r="SY226" s="44"/>
      <c r="SZ226" s="44"/>
      <c r="TA226" s="44"/>
      <c r="TB226" s="44"/>
      <c r="TC226" s="44"/>
      <c r="TD226" s="44"/>
      <c r="TE226" s="44"/>
      <c r="TF226" s="44"/>
      <c r="TG226" s="44"/>
      <c r="TH226" s="44"/>
      <c r="TI226" s="44"/>
      <c r="TJ226" s="44"/>
      <c r="TK226" s="44"/>
      <c r="TL226" s="44"/>
      <c r="TM226" s="44"/>
      <c r="TN226" s="44"/>
      <c r="TO226" s="44"/>
      <c r="TP226" s="44"/>
      <c r="TQ226" s="44"/>
      <c r="TR226" s="44"/>
      <c r="TS226" s="44"/>
      <c r="TT226" s="44"/>
      <c r="TU226" s="44"/>
      <c r="TV226" s="44"/>
      <c r="TW226" s="44"/>
      <c r="TX226" s="44"/>
      <c r="TY226" s="44"/>
      <c r="TZ226" s="44"/>
      <c r="UA226" s="44"/>
      <c r="UB226" s="44"/>
      <c r="UC226" s="44"/>
      <c r="UD226" s="44"/>
      <c r="UE226" s="44"/>
      <c r="UF226" s="44"/>
      <c r="UG226" s="44"/>
      <c r="UH226" s="44"/>
      <c r="UI226" s="44"/>
      <c r="UJ226" s="44"/>
      <c r="UK226" s="44"/>
      <c r="UL226" s="44"/>
      <c r="UM226" s="44"/>
      <c r="UN226" s="44"/>
      <c r="UO226" s="44"/>
      <c r="UP226" s="44"/>
      <c r="UQ226" s="44"/>
      <c r="UR226" s="44"/>
      <c r="US226" s="44"/>
      <c r="UT226" s="44"/>
      <c r="UU226" s="44"/>
      <c r="UV226" s="44"/>
      <c r="UW226" s="44"/>
      <c r="UX226" s="44"/>
      <c r="UY226" s="44"/>
      <c r="UZ226" s="44"/>
      <c r="VA226" s="44"/>
      <c r="VB226" s="44"/>
      <c r="VC226" s="44"/>
      <c r="VD226" s="44"/>
      <c r="VE226" s="44"/>
      <c r="VF226" s="44"/>
      <c r="VG226" s="44"/>
      <c r="VH226" s="44"/>
      <c r="VI226" s="44"/>
      <c r="VJ226" s="44"/>
      <c r="VK226" s="44"/>
      <c r="VL226" s="44"/>
      <c r="VM226" s="44"/>
      <c r="VN226" s="44"/>
      <c r="VO226" s="44"/>
      <c r="VP226" s="44"/>
      <c r="VQ226" s="44"/>
      <c r="VR226" s="44"/>
      <c r="VS226" s="44"/>
      <c r="VT226" s="44"/>
      <c r="VU226" s="44"/>
      <c r="VV226" s="44"/>
      <c r="VW226" s="44"/>
      <c r="VX226" s="44"/>
      <c r="VY226" s="44"/>
      <c r="VZ226" s="44"/>
      <c r="WA226" s="44"/>
      <c r="WB226" s="44"/>
      <c r="WC226" s="44"/>
      <c r="WD226" s="44"/>
      <c r="WE226" s="44"/>
      <c r="WF226" s="44"/>
      <c r="WG226" s="44"/>
      <c r="WH226" s="44"/>
      <c r="WI226" s="44"/>
      <c r="WJ226" s="44"/>
      <c r="WK226" s="44"/>
      <c r="WL226" s="44"/>
      <c r="WM226" s="44"/>
      <c r="WN226" s="44"/>
      <c r="WO226" s="44"/>
      <c r="WP226" s="44"/>
      <c r="WQ226" s="44"/>
      <c r="WR226" s="44"/>
      <c r="WS226" s="44"/>
      <c r="WT226" s="44"/>
      <c r="WU226" s="44"/>
      <c r="WV226" s="44"/>
      <c r="WW226" s="44"/>
      <c r="WX226" s="44"/>
      <c r="WY226" s="44"/>
      <c r="WZ226" s="44"/>
      <c r="XA226" s="44"/>
      <c r="XB226" s="44"/>
      <c r="XC226" s="44"/>
      <c r="XD226" s="44"/>
      <c r="XE226" s="44"/>
      <c r="XF226" s="44"/>
      <c r="XG226" s="44"/>
      <c r="XH226" s="44"/>
      <c r="XI226" s="44"/>
      <c r="XJ226" s="44"/>
      <c r="XK226" s="44"/>
      <c r="XL226" s="44"/>
      <c r="XM226" s="44"/>
      <c r="XN226" s="44"/>
      <c r="XO226" s="44"/>
      <c r="XP226" s="44"/>
      <c r="XQ226" s="44"/>
      <c r="XR226" s="44"/>
      <c r="XS226" s="44"/>
      <c r="XT226" s="44"/>
      <c r="XU226" s="44"/>
      <c r="XV226" s="44"/>
      <c r="XW226" s="44"/>
      <c r="XX226" s="44"/>
      <c r="XY226" s="44"/>
      <c r="XZ226" s="44"/>
      <c r="YA226" s="44"/>
      <c r="YB226" s="44"/>
      <c r="YC226" s="44"/>
      <c r="YD226" s="44"/>
      <c r="YE226" s="44"/>
      <c r="YF226" s="44"/>
      <c r="YG226" s="44"/>
      <c r="YH226" s="44"/>
      <c r="YI226" s="44"/>
      <c r="YJ226" s="44"/>
      <c r="YK226" s="44"/>
      <c r="YL226" s="44"/>
      <c r="YM226" s="44"/>
      <c r="YN226" s="44"/>
      <c r="YO226" s="44"/>
      <c r="YP226" s="44"/>
      <c r="YQ226" s="44"/>
      <c r="YR226" s="44"/>
      <c r="YS226" s="44"/>
      <c r="YT226" s="44"/>
      <c r="YU226" s="44"/>
      <c r="YV226" s="44"/>
      <c r="YW226" s="44"/>
      <c r="YX226" s="44"/>
      <c r="YY226" s="44"/>
      <c r="YZ226" s="44"/>
      <c r="ZA226" s="44"/>
      <c r="ZB226" s="44"/>
      <c r="ZC226" s="44"/>
      <c r="ZD226" s="44"/>
      <c r="ZE226" s="44"/>
      <c r="ZF226" s="44"/>
      <c r="ZG226" s="44"/>
      <c r="ZH226" s="44"/>
      <c r="ZI226" s="44"/>
      <c r="ZJ226" s="44"/>
      <c r="ZK226" s="44"/>
      <c r="ZL226" s="44"/>
      <c r="ZM226" s="44"/>
      <c r="ZN226" s="44"/>
      <c r="ZO226" s="44"/>
      <c r="ZP226" s="44"/>
      <c r="ZQ226" s="44"/>
      <c r="ZR226" s="44"/>
      <c r="ZS226" s="44"/>
      <c r="ZT226" s="44"/>
      <c r="ZU226" s="44"/>
      <c r="ZV226" s="44"/>
      <c r="ZW226" s="44"/>
      <c r="ZX226" s="44"/>
      <c r="ZY226" s="44"/>
      <c r="ZZ226" s="44"/>
      <c r="AAA226" s="44"/>
      <c r="AAB226" s="44"/>
      <c r="AAC226" s="44"/>
      <c r="AAD226" s="44"/>
      <c r="AAE226" s="44"/>
      <c r="AAF226" s="44"/>
      <c r="AAG226" s="44"/>
      <c r="AAH226" s="44"/>
      <c r="AAI226" s="44"/>
      <c r="AAJ226" s="44"/>
      <c r="AAK226" s="44"/>
      <c r="AAL226" s="44"/>
      <c r="AAM226" s="44"/>
      <c r="AAN226" s="44"/>
      <c r="AAO226" s="44"/>
      <c r="AAP226" s="44"/>
      <c r="AAQ226" s="44"/>
      <c r="AAR226" s="44"/>
      <c r="AAS226" s="44"/>
      <c r="AAT226" s="44"/>
      <c r="AAU226" s="44"/>
      <c r="AAV226" s="44"/>
      <c r="AAW226" s="44"/>
      <c r="AAX226" s="44"/>
      <c r="AAY226" s="44"/>
      <c r="AAZ226" s="44"/>
      <c r="ABA226" s="44"/>
      <c r="ABB226" s="44"/>
    </row>
    <row r="227" spans="1:730" x14ac:dyDescent="0.2">
      <c r="A227" s="23" t="s">
        <v>25</v>
      </c>
      <c r="B227" s="23"/>
      <c r="C227" s="63">
        <f>C226</f>
        <v>100</v>
      </c>
      <c r="D227" s="63">
        <f t="shared" si="65"/>
        <v>0</v>
      </c>
      <c r="E227" s="63">
        <f t="shared" si="65"/>
        <v>80</v>
      </c>
      <c r="F227" s="63">
        <f t="shared" si="65"/>
        <v>0</v>
      </c>
      <c r="G227" s="63">
        <f t="shared" si="65"/>
        <v>0</v>
      </c>
      <c r="H227" s="23"/>
      <c r="I227" s="23"/>
      <c r="J227" s="23"/>
      <c r="K227" s="23"/>
      <c r="L227" s="23"/>
      <c r="M227" s="23"/>
      <c r="N227" s="23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  <c r="AU227" s="44"/>
      <c r="AV227" s="44"/>
      <c r="AW227" s="44"/>
      <c r="AX227" s="44"/>
      <c r="AY227" s="44"/>
      <c r="AZ227" s="44"/>
      <c r="BA227" s="44"/>
      <c r="BB227" s="44"/>
      <c r="BC227" s="44"/>
      <c r="BD227" s="44"/>
      <c r="BE227" s="44"/>
      <c r="BF227" s="44"/>
      <c r="BG227" s="44"/>
      <c r="BH227" s="44"/>
      <c r="BI227" s="44"/>
      <c r="BJ227" s="44"/>
      <c r="BK227" s="44"/>
      <c r="BL227" s="44"/>
      <c r="BM227" s="44"/>
      <c r="BN227" s="44"/>
      <c r="BO227" s="44"/>
      <c r="BP227" s="44"/>
      <c r="BQ227" s="44"/>
      <c r="BR227" s="44"/>
      <c r="BS227" s="44"/>
      <c r="BT227" s="44"/>
      <c r="BU227" s="44"/>
      <c r="BV227" s="44"/>
      <c r="BW227" s="44"/>
      <c r="BX227" s="44"/>
      <c r="BY227" s="44"/>
      <c r="BZ227" s="44"/>
      <c r="CA227" s="44"/>
      <c r="CB227" s="44"/>
      <c r="CC227" s="44"/>
      <c r="CD227" s="44"/>
      <c r="CE227" s="44"/>
      <c r="CF227" s="44"/>
      <c r="CG227" s="44"/>
      <c r="CH227" s="44"/>
      <c r="CI227" s="44"/>
      <c r="CJ227" s="44"/>
      <c r="CK227" s="44"/>
      <c r="CL227" s="44"/>
      <c r="CM227" s="44"/>
      <c r="CN227" s="44"/>
      <c r="CO227" s="44"/>
      <c r="CP227" s="44"/>
      <c r="CQ227" s="44"/>
      <c r="CR227" s="44"/>
      <c r="CS227" s="44"/>
      <c r="CT227" s="44"/>
      <c r="CU227" s="44"/>
      <c r="CV227" s="44"/>
      <c r="CW227" s="44"/>
      <c r="CX227" s="44"/>
      <c r="CY227" s="44"/>
      <c r="CZ227" s="44"/>
      <c r="DA227" s="44"/>
      <c r="DB227" s="44"/>
      <c r="DC227" s="44"/>
      <c r="DD227" s="44"/>
      <c r="DE227" s="44"/>
      <c r="DF227" s="44"/>
      <c r="DG227" s="44"/>
      <c r="DH227" s="44"/>
      <c r="DI227" s="44"/>
      <c r="DJ227" s="44"/>
      <c r="DK227" s="44"/>
      <c r="DL227" s="44"/>
      <c r="DM227" s="44"/>
      <c r="DN227" s="44"/>
      <c r="DO227" s="44"/>
      <c r="DP227" s="44"/>
      <c r="DQ227" s="44"/>
      <c r="DR227" s="44"/>
      <c r="DS227" s="44"/>
      <c r="DT227" s="44"/>
      <c r="DU227" s="44"/>
      <c r="DV227" s="44"/>
      <c r="DW227" s="44"/>
      <c r="DX227" s="44"/>
      <c r="DY227" s="44"/>
      <c r="DZ227" s="44"/>
      <c r="EA227" s="44"/>
      <c r="EB227" s="44"/>
      <c r="EC227" s="44"/>
      <c r="ED227" s="44"/>
      <c r="EE227" s="44"/>
      <c r="EF227" s="44"/>
      <c r="EG227" s="44"/>
      <c r="EH227" s="44"/>
      <c r="EI227" s="44"/>
      <c r="EJ227" s="44"/>
      <c r="EK227" s="44"/>
      <c r="EL227" s="44"/>
      <c r="EM227" s="44"/>
      <c r="EN227" s="44"/>
      <c r="EO227" s="44"/>
      <c r="EP227" s="44"/>
      <c r="EQ227" s="44"/>
      <c r="ER227" s="44"/>
      <c r="ES227" s="44"/>
      <c r="ET227" s="44"/>
      <c r="EU227" s="44"/>
      <c r="EV227" s="44"/>
      <c r="EW227" s="44"/>
      <c r="EX227" s="44"/>
      <c r="EY227" s="44"/>
      <c r="EZ227" s="44"/>
      <c r="FA227" s="44"/>
      <c r="FB227" s="44"/>
      <c r="FC227" s="44"/>
      <c r="FD227" s="44"/>
      <c r="FE227" s="44"/>
      <c r="FF227" s="44"/>
      <c r="FG227" s="44"/>
      <c r="FH227" s="44"/>
      <c r="FI227" s="44"/>
      <c r="FJ227" s="44"/>
      <c r="FK227" s="44"/>
      <c r="FL227" s="44"/>
      <c r="FM227" s="44"/>
      <c r="FN227" s="44"/>
      <c r="FO227" s="44"/>
      <c r="FP227" s="44"/>
      <c r="FQ227" s="44"/>
      <c r="FR227" s="44"/>
      <c r="FS227" s="44"/>
      <c r="FT227" s="44"/>
      <c r="FU227" s="44"/>
      <c r="FV227" s="44"/>
      <c r="FW227" s="44"/>
      <c r="FX227" s="44"/>
      <c r="FY227" s="44"/>
      <c r="FZ227" s="44"/>
      <c r="GA227" s="44"/>
      <c r="GB227" s="44"/>
      <c r="GC227" s="44"/>
      <c r="GD227" s="44"/>
      <c r="GE227" s="44"/>
      <c r="GF227" s="44"/>
      <c r="GG227" s="44"/>
      <c r="GH227" s="44"/>
      <c r="GI227" s="44"/>
      <c r="GJ227" s="44"/>
      <c r="GK227" s="44"/>
      <c r="GL227" s="44"/>
      <c r="GM227" s="44"/>
      <c r="GN227" s="44"/>
      <c r="GO227" s="44"/>
      <c r="GP227" s="44"/>
      <c r="GQ227" s="44"/>
      <c r="GR227" s="44"/>
      <c r="GS227" s="44"/>
      <c r="GT227" s="44"/>
      <c r="GU227" s="44"/>
      <c r="GV227" s="44"/>
      <c r="GW227" s="44"/>
      <c r="GX227" s="44"/>
      <c r="GY227" s="44"/>
      <c r="GZ227" s="44"/>
      <c r="HA227" s="44"/>
      <c r="HB227" s="44"/>
      <c r="HC227" s="44"/>
      <c r="HD227" s="44"/>
      <c r="HE227" s="44"/>
      <c r="HF227" s="44"/>
      <c r="HG227" s="44"/>
      <c r="HH227" s="44"/>
      <c r="HI227" s="44"/>
      <c r="HJ227" s="44"/>
      <c r="HK227" s="44"/>
      <c r="HL227" s="44"/>
      <c r="HM227" s="44"/>
      <c r="HN227" s="44"/>
      <c r="HO227" s="44"/>
      <c r="HP227" s="44"/>
      <c r="HQ227" s="44"/>
      <c r="HR227" s="44"/>
      <c r="HS227" s="44"/>
      <c r="HT227" s="44"/>
      <c r="HU227" s="44"/>
      <c r="HV227" s="44"/>
      <c r="HW227" s="44"/>
      <c r="HX227" s="44"/>
      <c r="HY227" s="44"/>
      <c r="HZ227" s="44"/>
      <c r="IA227" s="44"/>
      <c r="IB227" s="44"/>
      <c r="IC227" s="44"/>
      <c r="ID227" s="44"/>
      <c r="IE227" s="44"/>
      <c r="IF227" s="44"/>
      <c r="IG227" s="44"/>
      <c r="IH227" s="44"/>
      <c r="II227" s="44"/>
      <c r="IJ227" s="44"/>
      <c r="IK227" s="44"/>
      <c r="IL227" s="44"/>
      <c r="IM227" s="44"/>
      <c r="IN227" s="44"/>
      <c r="IO227" s="44"/>
      <c r="IP227" s="44"/>
      <c r="IQ227" s="44"/>
      <c r="IR227" s="44"/>
      <c r="IS227" s="44"/>
      <c r="IT227" s="44"/>
      <c r="IU227" s="44"/>
      <c r="IV227" s="44"/>
      <c r="IW227" s="44"/>
      <c r="IX227" s="44"/>
      <c r="IY227" s="44"/>
      <c r="IZ227" s="44"/>
      <c r="JA227" s="44"/>
      <c r="JB227" s="44"/>
      <c r="JC227" s="44"/>
      <c r="JD227" s="44"/>
      <c r="JE227" s="44"/>
      <c r="JF227" s="44"/>
      <c r="JG227" s="44"/>
      <c r="JH227" s="44"/>
      <c r="JI227" s="44"/>
      <c r="JJ227" s="44"/>
      <c r="JK227" s="44"/>
      <c r="JL227" s="44"/>
      <c r="JM227" s="44"/>
      <c r="JN227" s="44"/>
      <c r="JO227" s="44"/>
      <c r="JP227" s="44"/>
      <c r="JQ227" s="44"/>
      <c r="JR227" s="44"/>
      <c r="JS227" s="44"/>
      <c r="JT227" s="44"/>
      <c r="JU227" s="44"/>
      <c r="JV227" s="44"/>
      <c r="JW227" s="44"/>
      <c r="JX227" s="44"/>
      <c r="JY227" s="44"/>
      <c r="JZ227" s="44"/>
      <c r="KA227" s="44"/>
      <c r="KB227" s="44"/>
      <c r="KC227" s="44"/>
      <c r="KD227" s="44"/>
      <c r="KE227" s="44"/>
      <c r="KF227" s="44"/>
      <c r="KG227" s="44"/>
      <c r="KH227" s="44"/>
      <c r="KI227" s="44"/>
      <c r="KJ227" s="44"/>
      <c r="KK227" s="44"/>
      <c r="KL227" s="44"/>
      <c r="KM227" s="44"/>
      <c r="KN227" s="44"/>
      <c r="KO227" s="44"/>
      <c r="KP227" s="44"/>
      <c r="KQ227" s="44"/>
      <c r="KR227" s="44"/>
      <c r="KS227" s="44"/>
      <c r="KT227" s="44"/>
      <c r="KU227" s="44"/>
      <c r="KV227" s="44"/>
      <c r="KW227" s="44"/>
      <c r="KX227" s="44"/>
      <c r="KY227" s="44"/>
      <c r="KZ227" s="44"/>
      <c r="LA227" s="44"/>
      <c r="LB227" s="44"/>
      <c r="LC227" s="44"/>
      <c r="LD227" s="44"/>
      <c r="LE227" s="44"/>
      <c r="LF227" s="44"/>
      <c r="LG227" s="44"/>
      <c r="LH227" s="44"/>
      <c r="LI227" s="44"/>
      <c r="LJ227" s="44"/>
      <c r="LK227" s="44"/>
      <c r="LL227" s="44"/>
      <c r="LM227" s="44"/>
      <c r="LN227" s="44"/>
      <c r="LO227" s="44"/>
      <c r="LP227" s="44"/>
      <c r="LQ227" s="44"/>
      <c r="LR227" s="44"/>
      <c r="LS227" s="44"/>
      <c r="LT227" s="44"/>
      <c r="LU227" s="44"/>
      <c r="LV227" s="44"/>
      <c r="LW227" s="44"/>
      <c r="LX227" s="44"/>
      <c r="LY227" s="44"/>
      <c r="LZ227" s="44"/>
      <c r="MA227" s="44"/>
      <c r="MB227" s="44"/>
      <c r="MC227" s="44"/>
      <c r="MD227" s="44"/>
      <c r="ME227" s="44"/>
      <c r="MF227" s="44"/>
      <c r="MG227" s="44"/>
      <c r="MH227" s="44"/>
      <c r="MI227" s="44"/>
      <c r="MJ227" s="44"/>
      <c r="MK227" s="44"/>
      <c r="ML227" s="44"/>
      <c r="MM227" s="44"/>
      <c r="MN227" s="44"/>
      <c r="MO227" s="44"/>
      <c r="MP227" s="44"/>
      <c r="MQ227" s="44"/>
      <c r="MR227" s="44"/>
      <c r="MS227" s="44"/>
      <c r="MT227" s="44"/>
      <c r="MU227" s="44"/>
      <c r="MV227" s="44"/>
      <c r="MW227" s="44"/>
      <c r="MX227" s="44"/>
      <c r="MY227" s="44"/>
      <c r="MZ227" s="44"/>
      <c r="NA227" s="44"/>
      <c r="NB227" s="44"/>
      <c r="NC227" s="44"/>
      <c r="ND227" s="44"/>
      <c r="NE227" s="44"/>
      <c r="NF227" s="44"/>
      <c r="NG227" s="44"/>
      <c r="NH227" s="44"/>
      <c r="NI227" s="44"/>
      <c r="NJ227" s="44"/>
      <c r="NK227" s="44"/>
      <c r="NL227" s="44"/>
      <c r="NM227" s="44"/>
      <c r="NN227" s="44"/>
      <c r="NO227" s="44"/>
      <c r="NP227" s="44"/>
      <c r="NQ227" s="44"/>
      <c r="NR227" s="44"/>
      <c r="NS227" s="44"/>
      <c r="NT227" s="44"/>
      <c r="NU227" s="44"/>
      <c r="NV227" s="44"/>
      <c r="NW227" s="44"/>
      <c r="NX227" s="44"/>
      <c r="NY227" s="44"/>
      <c r="NZ227" s="44"/>
      <c r="OA227" s="44"/>
      <c r="OB227" s="44"/>
      <c r="OC227" s="44"/>
      <c r="OD227" s="44"/>
      <c r="OE227" s="44"/>
      <c r="OF227" s="44"/>
      <c r="OG227" s="44"/>
      <c r="OH227" s="44"/>
      <c r="OI227" s="44"/>
      <c r="OJ227" s="44"/>
      <c r="OK227" s="44"/>
      <c r="OL227" s="44"/>
      <c r="OM227" s="44"/>
      <c r="ON227" s="44"/>
      <c r="OO227" s="44"/>
      <c r="OP227" s="44"/>
      <c r="OQ227" s="44"/>
      <c r="OR227" s="44"/>
      <c r="OS227" s="44"/>
      <c r="OT227" s="44"/>
      <c r="OU227" s="44"/>
      <c r="OV227" s="44"/>
      <c r="OW227" s="44"/>
      <c r="OX227" s="44"/>
      <c r="OY227" s="44"/>
      <c r="OZ227" s="44"/>
      <c r="PA227" s="44"/>
      <c r="PB227" s="44"/>
      <c r="PC227" s="44"/>
      <c r="PD227" s="44"/>
      <c r="PE227" s="44"/>
      <c r="PF227" s="44"/>
      <c r="PG227" s="44"/>
      <c r="PH227" s="44"/>
      <c r="PI227" s="44"/>
      <c r="PJ227" s="44"/>
      <c r="PK227" s="44"/>
      <c r="PL227" s="44"/>
      <c r="PM227" s="44"/>
      <c r="PN227" s="44"/>
      <c r="PO227" s="44"/>
      <c r="PP227" s="44"/>
      <c r="PQ227" s="44"/>
      <c r="PR227" s="44"/>
      <c r="PS227" s="44"/>
      <c r="PT227" s="44"/>
      <c r="PU227" s="44"/>
      <c r="PV227" s="44"/>
      <c r="PW227" s="44"/>
      <c r="PX227" s="44"/>
      <c r="PY227" s="44"/>
      <c r="PZ227" s="44"/>
      <c r="QA227" s="44"/>
      <c r="QB227" s="44"/>
      <c r="QC227" s="44"/>
      <c r="QD227" s="44"/>
      <c r="QE227" s="44"/>
      <c r="QF227" s="44"/>
      <c r="QG227" s="44"/>
      <c r="QH227" s="44"/>
      <c r="QI227" s="44"/>
      <c r="QJ227" s="44"/>
      <c r="QK227" s="44"/>
      <c r="QL227" s="44"/>
      <c r="QM227" s="44"/>
      <c r="QN227" s="44"/>
      <c r="QO227" s="44"/>
      <c r="QP227" s="44"/>
      <c r="QQ227" s="44"/>
      <c r="QR227" s="44"/>
      <c r="QS227" s="44"/>
      <c r="QT227" s="44"/>
      <c r="QU227" s="44"/>
      <c r="QV227" s="44"/>
      <c r="QW227" s="44"/>
      <c r="QX227" s="44"/>
      <c r="QY227" s="44"/>
      <c r="QZ227" s="44"/>
      <c r="RA227" s="44"/>
      <c r="RB227" s="44"/>
      <c r="RC227" s="44"/>
      <c r="RD227" s="44"/>
      <c r="RE227" s="44"/>
      <c r="RF227" s="44"/>
      <c r="RG227" s="44"/>
      <c r="RH227" s="44"/>
      <c r="RI227" s="44"/>
      <c r="RJ227" s="44"/>
      <c r="RK227" s="44"/>
      <c r="RL227" s="44"/>
      <c r="RM227" s="44"/>
      <c r="RN227" s="44"/>
      <c r="RO227" s="44"/>
      <c r="RP227" s="44"/>
      <c r="RQ227" s="44"/>
      <c r="RR227" s="44"/>
      <c r="RS227" s="44"/>
      <c r="RT227" s="44"/>
      <c r="RU227" s="44"/>
      <c r="RV227" s="44"/>
      <c r="RW227" s="44"/>
      <c r="RX227" s="44"/>
      <c r="RY227" s="44"/>
      <c r="RZ227" s="44"/>
      <c r="SA227" s="44"/>
      <c r="SB227" s="44"/>
      <c r="SC227" s="44"/>
      <c r="SD227" s="44"/>
      <c r="SE227" s="44"/>
      <c r="SF227" s="44"/>
      <c r="SG227" s="44"/>
      <c r="SH227" s="44"/>
      <c r="SI227" s="44"/>
      <c r="SJ227" s="44"/>
      <c r="SK227" s="44"/>
      <c r="SL227" s="44"/>
      <c r="SM227" s="44"/>
      <c r="SN227" s="44"/>
      <c r="SO227" s="44"/>
      <c r="SP227" s="44"/>
      <c r="SQ227" s="44"/>
      <c r="SR227" s="44"/>
      <c r="SS227" s="44"/>
      <c r="ST227" s="44"/>
      <c r="SU227" s="44"/>
      <c r="SV227" s="44"/>
      <c r="SW227" s="44"/>
      <c r="SX227" s="44"/>
      <c r="SY227" s="44"/>
      <c r="SZ227" s="44"/>
      <c r="TA227" s="44"/>
      <c r="TB227" s="44"/>
      <c r="TC227" s="44"/>
      <c r="TD227" s="44"/>
      <c r="TE227" s="44"/>
      <c r="TF227" s="44"/>
      <c r="TG227" s="44"/>
      <c r="TH227" s="44"/>
      <c r="TI227" s="44"/>
      <c r="TJ227" s="44"/>
      <c r="TK227" s="44"/>
      <c r="TL227" s="44"/>
      <c r="TM227" s="44"/>
      <c r="TN227" s="44"/>
      <c r="TO227" s="44"/>
      <c r="TP227" s="44"/>
      <c r="TQ227" s="44"/>
      <c r="TR227" s="44"/>
      <c r="TS227" s="44"/>
      <c r="TT227" s="44"/>
      <c r="TU227" s="44"/>
      <c r="TV227" s="44"/>
      <c r="TW227" s="44"/>
      <c r="TX227" s="44"/>
      <c r="TY227" s="44"/>
      <c r="TZ227" s="44"/>
      <c r="UA227" s="44"/>
      <c r="UB227" s="44"/>
      <c r="UC227" s="44"/>
      <c r="UD227" s="44"/>
      <c r="UE227" s="44"/>
      <c r="UF227" s="44"/>
      <c r="UG227" s="44"/>
      <c r="UH227" s="44"/>
      <c r="UI227" s="44"/>
      <c r="UJ227" s="44"/>
      <c r="UK227" s="44"/>
      <c r="UL227" s="44"/>
      <c r="UM227" s="44"/>
      <c r="UN227" s="44"/>
      <c r="UO227" s="44"/>
      <c r="UP227" s="44"/>
      <c r="UQ227" s="44"/>
      <c r="UR227" s="44"/>
      <c r="US227" s="44"/>
      <c r="UT227" s="44"/>
      <c r="UU227" s="44"/>
      <c r="UV227" s="44"/>
      <c r="UW227" s="44"/>
      <c r="UX227" s="44"/>
      <c r="UY227" s="44"/>
      <c r="UZ227" s="44"/>
      <c r="VA227" s="44"/>
      <c r="VB227" s="44"/>
      <c r="VC227" s="44"/>
      <c r="VD227" s="44"/>
      <c r="VE227" s="44"/>
      <c r="VF227" s="44"/>
      <c r="VG227" s="44"/>
      <c r="VH227" s="44"/>
      <c r="VI227" s="44"/>
      <c r="VJ227" s="44"/>
      <c r="VK227" s="44"/>
      <c r="VL227" s="44"/>
      <c r="VM227" s="44"/>
      <c r="VN227" s="44"/>
      <c r="VO227" s="44"/>
      <c r="VP227" s="44"/>
      <c r="VQ227" s="44"/>
      <c r="VR227" s="44"/>
      <c r="VS227" s="44"/>
      <c r="VT227" s="44"/>
      <c r="VU227" s="44"/>
      <c r="VV227" s="44"/>
      <c r="VW227" s="44"/>
      <c r="VX227" s="44"/>
      <c r="VY227" s="44"/>
      <c r="VZ227" s="44"/>
      <c r="WA227" s="44"/>
      <c r="WB227" s="44"/>
      <c r="WC227" s="44"/>
      <c r="WD227" s="44"/>
      <c r="WE227" s="44"/>
      <c r="WF227" s="44"/>
      <c r="WG227" s="44"/>
      <c r="WH227" s="44"/>
      <c r="WI227" s="44"/>
      <c r="WJ227" s="44"/>
      <c r="WK227" s="44"/>
      <c r="WL227" s="44"/>
      <c r="WM227" s="44"/>
      <c r="WN227" s="44"/>
      <c r="WO227" s="44"/>
      <c r="WP227" s="44"/>
      <c r="WQ227" s="44"/>
      <c r="WR227" s="44"/>
      <c r="WS227" s="44"/>
      <c r="WT227" s="44"/>
      <c r="WU227" s="44"/>
      <c r="WV227" s="44"/>
      <c r="WW227" s="44"/>
      <c r="WX227" s="44"/>
      <c r="WY227" s="44"/>
      <c r="WZ227" s="44"/>
      <c r="XA227" s="44"/>
      <c r="XB227" s="44"/>
      <c r="XC227" s="44"/>
      <c r="XD227" s="44"/>
      <c r="XE227" s="44"/>
      <c r="XF227" s="44"/>
      <c r="XG227" s="44"/>
      <c r="XH227" s="44"/>
      <c r="XI227" s="44"/>
      <c r="XJ227" s="44"/>
      <c r="XK227" s="44"/>
      <c r="XL227" s="44"/>
      <c r="XM227" s="44"/>
      <c r="XN227" s="44"/>
      <c r="XO227" s="44"/>
      <c r="XP227" s="44"/>
      <c r="XQ227" s="44"/>
      <c r="XR227" s="44"/>
      <c r="XS227" s="44"/>
      <c r="XT227" s="44"/>
      <c r="XU227" s="44"/>
      <c r="XV227" s="44"/>
      <c r="XW227" s="44"/>
      <c r="XX227" s="44"/>
      <c r="XY227" s="44"/>
      <c r="XZ227" s="44"/>
      <c r="YA227" s="44"/>
      <c r="YB227" s="44"/>
      <c r="YC227" s="44"/>
      <c r="YD227" s="44"/>
      <c r="YE227" s="44"/>
      <c r="YF227" s="44"/>
      <c r="YG227" s="44"/>
      <c r="YH227" s="44"/>
      <c r="YI227" s="44"/>
      <c r="YJ227" s="44"/>
      <c r="YK227" s="44"/>
      <c r="YL227" s="44"/>
      <c r="YM227" s="44"/>
      <c r="YN227" s="44"/>
      <c r="YO227" s="44"/>
      <c r="YP227" s="44"/>
      <c r="YQ227" s="44"/>
      <c r="YR227" s="44"/>
      <c r="YS227" s="44"/>
      <c r="YT227" s="44"/>
      <c r="YU227" s="44"/>
      <c r="YV227" s="44"/>
      <c r="YW227" s="44"/>
      <c r="YX227" s="44"/>
      <c r="YY227" s="44"/>
      <c r="YZ227" s="44"/>
      <c r="ZA227" s="44"/>
      <c r="ZB227" s="44"/>
      <c r="ZC227" s="44"/>
      <c r="ZD227" s="44"/>
      <c r="ZE227" s="44"/>
      <c r="ZF227" s="44"/>
      <c r="ZG227" s="44"/>
      <c r="ZH227" s="44"/>
      <c r="ZI227" s="44"/>
      <c r="ZJ227" s="44"/>
      <c r="ZK227" s="44"/>
      <c r="ZL227" s="44"/>
      <c r="ZM227" s="44"/>
      <c r="ZN227" s="44"/>
      <c r="ZO227" s="44"/>
      <c r="ZP227" s="44"/>
      <c r="ZQ227" s="44"/>
      <c r="ZR227" s="44"/>
      <c r="ZS227" s="44"/>
      <c r="ZT227" s="44"/>
      <c r="ZU227" s="44"/>
      <c r="ZV227" s="44"/>
      <c r="ZW227" s="44"/>
      <c r="ZX227" s="44"/>
      <c r="ZY227" s="44"/>
      <c r="ZZ227" s="44"/>
      <c r="AAA227" s="44"/>
      <c r="AAB227" s="44"/>
      <c r="AAC227" s="44"/>
      <c r="AAD227" s="44"/>
      <c r="AAE227" s="44"/>
      <c r="AAF227" s="44"/>
      <c r="AAG227" s="44"/>
      <c r="AAH227" s="44"/>
      <c r="AAI227" s="44"/>
      <c r="AAJ227" s="44"/>
      <c r="AAK227" s="44"/>
      <c r="AAL227" s="44"/>
      <c r="AAM227" s="44"/>
      <c r="AAN227" s="44"/>
      <c r="AAO227" s="44"/>
      <c r="AAP227" s="44"/>
      <c r="AAQ227" s="44"/>
      <c r="AAR227" s="44"/>
      <c r="AAS227" s="44"/>
      <c r="AAT227" s="44"/>
      <c r="AAU227" s="44"/>
      <c r="AAV227" s="44"/>
      <c r="AAW227" s="44"/>
      <c r="AAX227" s="44"/>
      <c r="AAY227" s="44"/>
      <c r="AAZ227" s="44"/>
      <c r="ABA227" s="44"/>
      <c r="ABB227" s="44"/>
    </row>
    <row r="228" spans="1:730" x14ac:dyDescent="0.2">
      <c r="A228" s="6"/>
      <c r="B228" s="6"/>
      <c r="C228" s="175"/>
      <c r="D228" s="175"/>
      <c r="E228" s="175"/>
      <c r="F228" s="175"/>
      <c r="G228" s="8"/>
      <c r="H228" s="6"/>
      <c r="I228" s="6"/>
      <c r="J228" s="6"/>
      <c r="K228" s="6"/>
      <c r="L228" s="6"/>
      <c r="M228" s="6"/>
      <c r="N228" s="6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  <c r="AL228" s="44"/>
      <c r="AM228" s="44"/>
      <c r="AN228" s="44"/>
      <c r="AO228" s="44"/>
      <c r="AP228" s="44"/>
      <c r="AQ228" s="44"/>
      <c r="AR228" s="44"/>
      <c r="AS228" s="44"/>
      <c r="AT228" s="44"/>
      <c r="AU228" s="44"/>
      <c r="AV228" s="44"/>
      <c r="AW228" s="44"/>
      <c r="AX228" s="44"/>
      <c r="AY228" s="44"/>
      <c r="AZ228" s="44"/>
      <c r="BA228" s="44"/>
      <c r="BB228" s="44"/>
      <c r="BC228" s="44"/>
      <c r="BD228" s="44"/>
      <c r="BE228" s="44"/>
      <c r="BF228" s="44"/>
      <c r="BG228" s="44"/>
      <c r="BH228" s="44"/>
      <c r="BI228" s="44"/>
      <c r="BJ228" s="44"/>
      <c r="BK228" s="44"/>
      <c r="BL228" s="44"/>
      <c r="BM228" s="44"/>
      <c r="BN228" s="44"/>
      <c r="BO228" s="44"/>
      <c r="BP228" s="44"/>
      <c r="BQ228" s="44"/>
      <c r="BR228" s="44"/>
      <c r="BS228" s="44"/>
      <c r="BT228" s="44"/>
      <c r="BU228" s="44"/>
      <c r="BV228" s="44"/>
      <c r="BW228" s="44"/>
      <c r="BX228" s="44"/>
      <c r="BY228" s="44"/>
      <c r="BZ228" s="44"/>
      <c r="CA228" s="44"/>
      <c r="CB228" s="44"/>
      <c r="CC228" s="44"/>
      <c r="CD228" s="44"/>
      <c r="CE228" s="44"/>
      <c r="CF228" s="44"/>
      <c r="CG228" s="44"/>
      <c r="CH228" s="44"/>
      <c r="CI228" s="44"/>
      <c r="CJ228" s="44"/>
      <c r="CK228" s="44"/>
      <c r="CL228" s="44"/>
      <c r="CM228" s="44"/>
      <c r="CN228" s="44"/>
      <c r="CO228" s="44"/>
      <c r="CP228" s="44"/>
      <c r="CQ228" s="44"/>
      <c r="CR228" s="44"/>
      <c r="CS228" s="44"/>
      <c r="CT228" s="44"/>
      <c r="CU228" s="44"/>
      <c r="CV228" s="44"/>
      <c r="CW228" s="44"/>
      <c r="CX228" s="44"/>
      <c r="CY228" s="44"/>
      <c r="CZ228" s="44"/>
      <c r="DA228" s="44"/>
      <c r="DB228" s="44"/>
      <c r="DC228" s="44"/>
      <c r="DD228" s="44"/>
      <c r="DE228" s="44"/>
      <c r="DF228" s="44"/>
      <c r="DG228" s="44"/>
      <c r="DH228" s="44"/>
      <c r="DI228" s="44"/>
      <c r="DJ228" s="44"/>
      <c r="DK228" s="44"/>
      <c r="DL228" s="44"/>
      <c r="DM228" s="44"/>
      <c r="DN228" s="44"/>
      <c r="DO228" s="44"/>
      <c r="DP228" s="44"/>
      <c r="DQ228" s="44"/>
      <c r="DR228" s="44"/>
      <c r="DS228" s="44"/>
      <c r="DT228" s="44"/>
      <c r="DU228" s="44"/>
      <c r="DV228" s="44"/>
      <c r="DW228" s="44"/>
      <c r="DX228" s="44"/>
      <c r="DY228" s="44"/>
      <c r="DZ228" s="44"/>
      <c r="EA228" s="44"/>
      <c r="EB228" s="44"/>
      <c r="EC228" s="44"/>
      <c r="ED228" s="44"/>
      <c r="EE228" s="44"/>
      <c r="EF228" s="44"/>
      <c r="EG228" s="44"/>
      <c r="EH228" s="44"/>
      <c r="EI228" s="44"/>
      <c r="EJ228" s="44"/>
      <c r="EK228" s="44"/>
      <c r="EL228" s="44"/>
      <c r="EM228" s="44"/>
      <c r="EN228" s="44"/>
      <c r="EO228" s="44"/>
      <c r="EP228" s="44"/>
      <c r="EQ228" s="44"/>
      <c r="ER228" s="44"/>
      <c r="ES228" s="44"/>
      <c r="ET228" s="44"/>
      <c r="EU228" s="44"/>
      <c r="EV228" s="44"/>
      <c r="EW228" s="44"/>
      <c r="EX228" s="44"/>
      <c r="EY228" s="44"/>
      <c r="EZ228" s="44"/>
      <c r="FA228" s="44"/>
      <c r="FB228" s="44"/>
      <c r="FC228" s="44"/>
      <c r="FD228" s="44"/>
      <c r="FE228" s="44"/>
      <c r="FF228" s="44"/>
      <c r="FG228" s="44"/>
      <c r="FH228" s="44"/>
      <c r="FI228" s="44"/>
      <c r="FJ228" s="44"/>
      <c r="FK228" s="44"/>
      <c r="FL228" s="44"/>
      <c r="FM228" s="44"/>
      <c r="FN228" s="44"/>
      <c r="FO228" s="44"/>
      <c r="FP228" s="44"/>
      <c r="FQ228" s="44"/>
      <c r="FR228" s="44"/>
      <c r="FS228" s="44"/>
      <c r="FT228" s="44"/>
      <c r="FU228" s="44"/>
      <c r="FV228" s="44"/>
      <c r="FW228" s="44"/>
      <c r="FX228" s="44"/>
      <c r="FY228" s="44"/>
      <c r="FZ228" s="44"/>
      <c r="GA228" s="44"/>
      <c r="GB228" s="44"/>
      <c r="GC228" s="44"/>
      <c r="GD228" s="44"/>
      <c r="GE228" s="44"/>
      <c r="GF228" s="44"/>
      <c r="GG228" s="44"/>
      <c r="GH228" s="44"/>
      <c r="GI228" s="44"/>
      <c r="GJ228" s="44"/>
      <c r="GK228" s="44"/>
      <c r="GL228" s="44"/>
      <c r="GM228" s="44"/>
      <c r="GN228" s="44"/>
      <c r="GO228" s="44"/>
      <c r="GP228" s="44"/>
      <c r="GQ228" s="44"/>
      <c r="GR228" s="44"/>
      <c r="GS228" s="44"/>
      <c r="GT228" s="44"/>
      <c r="GU228" s="44"/>
      <c r="GV228" s="44"/>
      <c r="GW228" s="44"/>
      <c r="GX228" s="44"/>
      <c r="GY228" s="44"/>
      <c r="GZ228" s="44"/>
      <c r="HA228" s="44"/>
      <c r="HB228" s="44"/>
      <c r="HC228" s="44"/>
      <c r="HD228" s="44"/>
      <c r="HE228" s="44"/>
      <c r="HF228" s="44"/>
      <c r="HG228" s="44"/>
      <c r="HH228" s="44"/>
      <c r="HI228" s="44"/>
      <c r="HJ228" s="44"/>
      <c r="HK228" s="44"/>
      <c r="HL228" s="44"/>
      <c r="HM228" s="44"/>
      <c r="HN228" s="44"/>
      <c r="HO228" s="44"/>
      <c r="HP228" s="44"/>
      <c r="HQ228" s="44"/>
      <c r="HR228" s="44"/>
      <c r="HS228" s="44"/>
      <c r="HT228" s="44"/>
      <c r="HU228" s="44"/>
      <c r="HV228" s="44"/>
      <c r="HW228" s="44"/>
      <c r="HX228" s="44"/>
      <c r="HY228" s="44"/>
      <c r="HZ228" s="44"/>
      <c r="IA228" s="44"/>
      <c r="IB228" s="44"/>
      <c r="IC228" s="44"/>
      <c r="ID228" s="44"/>
      <c r="IE228" s="44"/>
      <c r="IF228" s="44"/>
      <c r="IG228" s="44"/>
      <c r="IH228" s="44"/>
      <c r="II228" s="44"/>
      <c r="IJ228" s="44"/>
      <c r="IK228" s="44"/>
      <c r="IL228" s="44"/>
      <c r="IM228" s="44"/>
      <c r="IN228" s="44"/>
      <c r="IO228" s="44"/>
      <c r="IP228" s="44"/>
      <c r="IQ228" s="44"/>
      <c r="IR228" s="44"/>
      <c r="IS228" s="44"/>
      <c r="IT228" s="44"/>
      <c r="IU228" s="44"/>
      <c r="IV228" s="44"/>
      <c r="IW228" s="44"/>
      <c r="IX228" s="44"/>
      <c r="IY228" s="44"/>
      <c r="IZ228" s="44"/>
      <c r="JA228" s="44"/>
      <c r="JB228" s="44"/>
      <c r="JC228" s="44"/>
      <c r="JD228" s="44"/>
      <c r="JE228" s="44"/>
      <c r="JF228" s="44"/>
      <c r="JG228" s="44"/>
      <c r="JH228" s="44"/>
      <c r="JI228" s="44"/>
      <c r="JJ228" s="44"/>
      <c r="JK228" s="44"/>
      <c r="JL228" s="44"/>
      <c r="JM228" s="44"/>
      <c r="JN228" s="44"/>
      <c r="JO228" s="44"/>
      <c r="JP228" s="44"/>
      <c r="JQ228" s="44"/>
      <c r="JR228" s="44"/>
      <c r="JS228" s="44"/>
      <c r="JT228" s="44"/>
      <c r="JU228" s="44"/>
      <c r="JV228" s="44"/>
      <c r="JW228" s="44"/>
      <c r="JX228" s="44"/>
      <c r="JY228" s="44"/>
      <c r="JZ228" s="44"/>
      <c r="KA228" s="44"/>
      <c r="KB228" s="44"/>
      <c r="KC228" s="44"/>
      <c r="KD228" s="44"/>
      <c r="KE228" s="44"/>
      <c r="KF228" s="44"/>
      <c r="KG228" s="44"/>
      <c r="KH228" s="44"/>
      <c r="KI228" s="44"/>
      <c r="KJ228" s="44"/>
      <c r="KK228" s="44"/>
      <c r="KL228" s="44"/>
      <c r="KM228" s="44"/>
      <c r="KN228" s="44"/>
      <c r="KO228" s="44"/>
      <c r="KP228" s="44"/>
      <c r="KQ228" s="44"/>
      <c r="KR228" s="44"/>
      <c r="KS228" s="44"/>
      <c r="KT228" s="44"/>
      <c r="KU228" s="44"/>
      <c r="KV228" s="44"/>
      <c r="KW228" s="44"/>
      <c r="KX228" s="44"/>
      <c r="KY228" s="44"/>
      <c r="KZ228" s="44"/>
      <c r="LA228" s="44"/>
      <c r="LB228" s="44"/>
      <c r="LC228" s="44"/>
      <c r="LD228" s="44"/>
      <c r="LE228" s="44"/>
      <c r="LF228" s="44"/>
      <c r="LG228" s="44"/>
      <c r="LH228" s="44"/>
      <c r="LI228" s="44"/>
      <c r="LJ228" s="44"/>
      <c r="LK228" s="44"/>
      <c r="LL228" s="44"/>
      <c r="LM228" s="44"/>
      <c r="LN228" s="44"/>
      <c r="LO228" s="44"/>
      <c r="LP228" s="44"/>
      <c r="LQ228" s="44"/>
      <c r="LR228" s="44"/>
      <c r="LS228" s="44"/>
      <c r="LT228" s="44"/>
      <c r="LU228" s="44"/>
      <c r="LV228" s="44"/>
      <c r="LW228" s="44"/>
      <c r="LX228" s="44"/>
      <c r="LY228" s="44"/>
      <c r="LZ228" s="44"/>
      <c r="MA228" s="44"/>
      <c r="MB228" s="44"/>
      <c r="MC228" s="44"/>
      <c r="MD228" s="44"/>
      <c r="ME228" s="44"/>
      <c r="MF228" s="44"/>
      <c r="MG228" s="44"/>
      <c r="MH228" s="44"/>
      <c r="MI228" s="44"/>
      <c r="MJ228" s="44"/>
      <c r="MK228" s="44"/>
      <c r="ML228" s="44"/>
      <c r="MM228" s="44"/>
      <c r="MN228" s="44"/>
      <c r="MO228" s="44"/>
      <c r="MP228" s="44"/>
      <c r="MQ228" s="44"/>
      <c r="MR228" s="44"/>
      <c r="MS228" s="44"/>
      <c r="MT228" s="44"/>
      <c r="MU228" s="44"/>
      <c r="MV228" s="44"/>
      <c r="MW228" s="44"/>
      <c r="MX228" s="44"/>
      <c r="MY228" s="44"/>
      <c r="MZ228" s="44"/>
      <c r="NA228" s="44"/>
      <c r="NB228" s="44"/>
      <c r="NC228" s="44"/>
      <c r="ND228" s="44"/>
      <c r="NE228" s="44"/>
      <c r="NF228" s="44"/>
      <c r="NG228" s="44"/>
      <c r="NH228" s="44"/>
      <c r="NI228" s="44"/>
      <c r="NJ228" s="44"/>
      <c r="NK228" s="44"/>
      <c r="NL228" s="44"/>
      <c r="NM228" s="44"/>
      <c r="NN228" s="44"/>
      <c r="NO228" s="44"/>
      <c r="NP228" s="44"/>
      <c r="NQ228" s="44"/>
      <c r="NR228" s="44"/>
      <c r="NS228" s="44"/>
      <c r="NT228" s="44"/>
      <c r="NU228" s="44"/>
      <c r="NV228" s="44"/>
      <c r="NW228" s="44"/>
      <c r="NX228" s="44"/>
      <c r="NY228" s="44"/>
      <c r="NZ228" s="44"/>
      <c r="OA228" s="44"/>
      <c r="OB228" s="44"/>
      <c r="OC228" s="44"/>
      <c r="OD228" s="44"/>
      <c r="OE228" s="44"/>
      <c r="OF228" s="44"/>
      <c r="OG228" s="44"/>
      <c r="OH228" s="44"/>
      <c r="OI228" s="44"/>
      <c r="OJ228" s="44"/>
      <c r="OK228" s="44"/>
      <c r="OL228" s="44"/>
      <c r="OM228" s="44"/>
      <c r="ON228" s="44"/>
      <c r="OO228" s="44"/>
      <c r="OP228" s="44"/>
      <c r="OQ228" s="44"/>
      <c r="OR228" s="44"/>
      <c r="OS228" s="44"/>
      <c r="OT228" s="44"/>
      <c r="OU228" s="44"/>
      <c r="OV228" s="44"/>
      <c r="OW228" s="44"/>
      <c r="OX228" s="44"/>
      <c r="OY228" s="44"/>
      <c r="OZ228" s="44"/>
      <c r="PA228" s="44"/>
      <c r="PB228" s="44"/>
      <c r="PC228" s="44"/>
      <c r="PD228" s="44"/>
      <c r="PE228" s="44"/>
      <c r="PF228" s="44"/>
      <c r="PG228" s="44"/>
      <c r="PH228" s="44"/>
      <c r="PI228" s="44"/>
      <c r="PJ228" s="44"/>
      <c r="PK228" s="44"/>
      <c r="PL228" s="44"/>
      <c r="PM228" s="44"/>
      <c r="PN228" s="44"/>
      <c r="PO228" s="44"/>
      <c r="PP228" s="44"/>
      <c r="PQ228" s="44"/>
      <c r="PR228" s="44"/>
      <c r="PS228" s="44"/>
      <c r="PT228" s="44"/>
      <c r="PU228" s="44"/>
      <c r="PV228" s="44"/>
      <c r="PW228" s="44"/>
      <c r="PX228" s="44"/>
      <c r="PY228" s="44"/>
      <c r="PZ228" s="44"/>
      <c r="QA228" s="44"/>
      <c r="QB228" s="44"/>
      <c r="QC228" s="44"/>
      <c r="QD228" s="44"/>
      <c r="QE228" s="44"/>
      <c r="QF228" s="44"/>
      <c r="QG228" s="44"/>
      <c r="QH228" s="44"/>
      <c r="QI228" s="44"/>
      <c r="QJ228" s="44"/>
      <c r="QK228" s="44"/>
      <c r="QL228" s="44"/>
      <c r="QM228" s="44"/>
      <c r="QN228" s="44"/>
      <c r="QO228" s="44"/>
      <c r="QP228" s="44"/>
      <c r="QQ228" s="44"/>
      <c r="QR228" s="44"/>
      <c r="QS228" s="44"/>
      <c r="QT228" s="44"/>
      <c r="QU228" s="44"/>
      <c r="QV228" s="44"/>
      <c r="QW228" s="44"/>
      <c r="QX228" s="44"/>
      <c r="QY228" s="44"/>
      <c r="QZ228" s="44"/>
      <c r="RA228" s="44"/>
      <c r="RB228" s="44"/>
      <c r="RC228" s="44"/>
      <c r="RD228" s="44"/>
      <c r="RE228" s="44"/>
      <c r="RF228" s="44"/>
      <c r="RG228" s="44"/>
      <c r="RH228" s="44"/>
      <c r="RI228" s="44"/>
      <c r="RJ228" s="44"/>
      <c r="RK228" s="44"/>
      <c r="RL228" s="44"/>
      <c r="RM228" s="44"/>
      <c r="RN228" s="44"/>
      <c r="RO228" s="44"/>
      <c r="RP228" s="44"/>
      <c r="RQ228" s="44"/>
      <c r="RR228" s="44"/>
      <c r="RS228" s="44"/>
      <c r="RT228" s="44"/>
      <c r="RU228" s="44"/>
      <c r="RV228" s="44"/>
      <c r="RW228" s="44"/>
      <c r="RX228" s="44"/>
      <c r="RY228" s="44"/>
      <c r="RZ228" s="44"/>
      <c r="SA228" s="44"/>
      <c r="SB228" s="44"/>
      <c r="SC228" s="44"/>
      <c r="SD228" s="44"/>
      <c r="SE228" s="44"/>
      <c r="SF228" s="44"/>
      <c r="SG228" s="44"/>
      <c r="SH228" s="44"/>
      <c r="SI228" s="44"/>
      <c r="SJ228" s="44"/>
      <c r="SK228" s="44"/>
      <c r="SL228" s="44"/>
      <c r="SM228" s="44"/>
      <c r="SN228" s="44"/>
      <c r="SO228" s="44"/>
      <c r="SP228" s="44"/>
      <c r="SQ228" s="44"/>
      <c r="SR228" s="44"/>
      <c r="SS228" s="44"/>
      <c r="ST228" s="44"/>
      <c r="SU228" s="44"/>
      <c r="SV228" s="44"/>
      <c r="SW228" s="44"/>
      <c r="SX228" s="44"/>
      <c r="SY228" s="44"/>
      <c r="SZ228" s="44"/>
      <c r="TA228" s="44"/>
      <c r="TB228" s="44"/>
      <c r="TC228" s="44"/>
      <c r="TD228" s="44"/>
      <c r="TE228" s="44"/>
      <c r="TF228" s="44"/>
      <c r="TG228" s="44"/>
      <c r="TH228" s="44"/>
      <c r="TI228" s="44"/>
      <c r="TJ228" s="44"/>
      <c r="TK228" s="44"/>
      <c r="TL228" s="44"/>
      <c r="TM228" s="44"/>
      <c r="TN228" s="44"/>
      <c r="TO228" s="44"/>
      <c r="TP228" s="44"/>
      <c r="TQ228" s="44"/>
      <c r="TR228" s="44"/>
      <c r="TS228" s="44"/>
      <c r="TT228" s="44"/>
      <c r="TU228" s="44"/>
      <c r="TV228" s="44"/>
      <c r="TW228" s="44"/>
      <c r="TX228" s="44"/>
      <c r="TY228" s="44"/>
      <c r="TZ228" s="44"/>
      <c r="UA228" s="44"/>
      <c r="UB228" s="44"/>
      <c r="UC228" s="44"/>
      <c r="UD228" s="44"/>
      <c r="UE228" s="44"/>
      <c r="UF228" s="44"/>
      <c r="UG228" s="44"/>
      <c r="UH228" s="44"/>
      <c r="UI228" s="44"/>
      <c r="UJ228" s="44"/>
      <c r="UK228" s="44"/>
      <c r="UL228" s="44"/>
      <c r="UM228" s="44"/>
      <c r="UN228" s="44"/>
      <c r="UO228" s="44"/>
      <c r="UP228" s="44"/>
      <c r="UQ228" s="44"/>
      <c r="UR228" s="44"/>
      <c r="US228" s="44"/>
      <c r="UT228" s="44"/>
      <c r="UU228" s="44"/>
      <c r="UV228" s="44"/>
      <c r="UW228" s="44"/>
      <c r="UX228" s="44"/>
      <c r="UY228" s="44"/>
      <c r="UZ228" s="44"/>
      <c r="VA228" s="44"/>
      <c r="VB228" s="44"/>
      <c r="VC228" s="44"/>
      <c r="VD228" s="44"/>
      <c r="VE228" s="44"/>
      <c r="VF228" s="44"/>
      <c r="VG228" s="44"/>
      <c r="VH228" s="44"/>
      <c r="VI228" s="44"/>
      <c r="VJ228" s="44"/>
      <c r="VK228" s="44"/>
      <c r="VL228" s="44"/>
      <c r="VM228" s="44"/>
      <c r="VN228" s="44"/>
      <c r="VO228" s="44"/>
      <c r="VP228" s="44"/>
      <c r="VQ228" s="44"/>
      <c r="VR228" s="44"/>
      <c r="VS228" s="44"/>
      <c r="VT228" s="44"/>
      <c r="VU228" s="44"/>
      <c r="VV228" s="44"/>
      <c r="VW228" s="44"/>
      <c r="VX228" s="44"/>
      <c r="VY228" s="44"/>
      <c r="VZ228" s="44"/>
      <c r="WA228" s="44"/>
      <c r="WB228" s="44"/>
      <c r="WC228" s="44"/>
      <c r="WD228" s="44"/>
      <c r="WE228" s="44"/>
      <c r="WF228" s="44"/>
      <c r="WG228" s="44"/>
      <c r="WH228" s="44"/>
      <c r="WI228" s="44"/>
      <c r="WJ228" s="44"/>
      <c r="WK228" s="44"/>
      <c r="WL228" s="44"/>
      <c r="WM228" s="44"/>
      <c r="WN228" s="44"/>
      <c r="WO228" s="44"/>
      <c r="WP228" s="44"/>
      <c r="WQ228" s="44"/>
      <c r="WR228" s="44"/>
      <c r="WS228" s="44"/>
      <c r="WT228" s="44"/>
      <c r="WU228" s="44"/>
      <c r="WV228" s="44"/>
      <c r="WW228" s="44"/>
      <c r="WX228" s="44"/>
      <c r="WY228" s="44"/>
      <c r="WZ228" s="44"/>
      <c r="XA228" s="44"/>
      <c r="XB228" s="44"/>
      <c r="XC228" s="44"/>
      <c r="XD228" s="44"/>
      <c r="XE228" s="44"/>
      <c r="XF228" s="44"/>
      <c r="XG228" s="44"/>
      <c r="XH228" s="44"/>
      <c r="XI228" s="44"/>
      <c r="XJ228" s="44"/>
      <c r="XK228" s="44"/>
      <c r="XL228" s="44"/>
      <c r="XM228" s="44"/>
      <c r="XN228" s="44"/>
      <c r="XO228" s="44"/>
      <c r="XP228" s="44"/>
      <c r="XQ228" s="44"/>
      <c r="XR228" s="44"/>
      <c r="XS228" s="44"/>
      <c r="XT228" s="44"/>
      <c r="XU228" s="44"/>
      <c r="XV228" s="44"/>
      <c r="XW228" s="44"/>
      <c r="XX228" s="44"/>
      <c r="XY228" s="44"/>
      <c r="XZ228" s="44"/>
      <c r="YA228" s="44"/>
      <c r="YB228" s="44"/>
      <c r="YC228" s="44"/>
      <c r="YD228" s="44"/>
      <c r="YE228" s="44"/>
      <c r="YF228" s="44"/>
      <c r="YG228" s="44"/>
      <c r="YH228" s="44"/>
      <c r="YI228" s="44"/>
      <c r="YJ228" s="44"/>
      <c r="YK228" s="44"/>
      <c r="YL228" s="44"/>
      <c r="YM228" s="44"/>
      <c r="YN228" s="44"/>
      <c r="YO228" s="44"/>
      <c r="YP228" s="44"/>
      <c r="YQ228" s="44"/>
      <c r="YR228" s="44"/>
      <c r="YS228" s="44"/>
      <c r="YT228" s="44"/>
      <c r="YU228" s="44"/>
      <c r="YV228" s="44"/>
      <c r="YW228" s="44"/>
      <c r="YX228" s="44"/>
      <c r="YY228" s="44"/>
      <c r="YZ228" s="44"/>
      <c r="ZA228" s="44"/>
      <c r="ZB228" s="44"/>
      <c r="ZC228" s="44"/>
      <c r="ZD228" s="44"/>
      <c r="ZE228" s="44"/>
      <c r="ZF228" s="44"/>
      <c r="ZG228" s="44"/>
      <c r="ZH228" s="44"/>
      <c r="ZI228" s="44"/>
      <c r="ZJ228" s="44"/>
      <c r="ZK228" s="44"/>
      <c r="ZL228" s="44"/>
      <c r="ZM228" s="44"/>
      <c r="ZN228" s="44"/>
      <c r="ZO228" s="44"/>
      <c r="ZP228" s="44"/>
      <c r="ZQ228" s="44"/>
      <c r="ZR228" s="44"/>
      <c r="ZS228" s="44"/>
      <c r="ZT228" s="44"/>
      <c r="ZU228" s="44"/>
      <c r="ZV228" s="44"/>
      <c r="ZW228" s="44"/>
      <c r="ZX228" s="44"/>
      <c r="ZY228" s="44"/>
      <c r="ZZ228" s="44"/>
      <c r="AAA228" s="44"/>
      <c r="AAB228" s="44"/>
      <c r="AAC228" s="44"/>
      <c r="AAD228" s="44"/>
      <c r="AAE228" s="44"/>
      <c r="AAF228" s="44"/>
      <c r="AAG228" s="44"/>
      <c r="AAH228" s="44"/>
      <c r="AAI228" s="44"/>
      <c r="AAJ228" s="44"/>
      <c r="AAK228" s="44"/>
      <c r="AAL228" s="44"/>
      <c r="AAM228" s="44"/>
      <c r="AAN228" s="44"/>
      <c r="AAO228" s="44"/>
      <c r="AAP228" s="44"/>
      <c r="AAQ228" s="44"/>
      <c r="AAR228" s="44"/>
      <c r="AAS228" s="44"/>
      <c r="AAT228" s="44"/>
      <c r="AAU228" s="44"/>
      <c r="AAV228" s="44"/>
      <c r="AAW228" s="44"/>
      <c r="AAX228" s="44"/>
      <c r="AAY228" s="44"/>
      <c r="AAZ228" s="44"/>
      <c r="ABA228" s="44"/>
      <c r="ABB228" s="44"/>
    </row>
    <row r="229" spans="1:730" ht="28.5" x14ac:dyDescent="0.2">
      <c r="A229" s="75" t="s">
        <v>65</v>
      </c>
      <c r="B229" s="65"/>
      <c r="C229" s="76">
        <f>C230+C231+C232+C233</f>
        <v>401252.62900000002</v>
      </c>
      <c r="D229" s="76">
        <f>D230+D231+D232+D233</f>
        <v>7730.5</v>
      </c>
      <c r="E229" s="76">
        <f t="shared" ref="E229:H229" si="66">E230+E231+E232+E233</f>
        <v>411348.12</v>
      </c>
      <c r="F229" s="76">
        <f t="shared" si="66"/>
        <v>6480</v>
      </c>
      <c r="G229" s="76">
        <f t="shared" si="66"/>
        <v>312113.81002999999</v>
      </c>
      <c r="H229" s="76">
        <f t="shared" si="66"/>
        <v>5207.0910000000003</v>
      </c>
      <c r="I229" s="74"/>
      <c r="J229" s="74"/>
      <c r="K229" s="74"/>
      <c r="L229" s="74"/>
      <c r="M229" s="74"/>
      <c r="N229" s="74"/>
      <c r="S229" s="1"/>
      <c r="T229" s="1"/>
      <c r="U229" s="1"/>
      <c r="V229" s="1"/>
      <c r="W229" s="1"/>
      <c r="X229" s="1"/>
      <c r="Y229" s="1"/>
      <c r="Z229" s="1"/>
      <c r="AA229" s="1"/>
    </row>
    <row r="230" spans="1:730" ht="15.75" x14ac:dyDescent="0.2">
      <c r="A230" s="66" t="s">
        <v>40</v>
      </c>
      <c r="B230" s="82" t="s">
        <v>61</v>
      </c>
      <c r="C230" s="83">
        <f t="shared" ref="C230:H230" si="67">C19+C28+C38+C106+C114+C121+C131+C138+C157+C166+C173+C182+C189+C196+C205+C219+C226</f>
        <v>142696.72000000003</v>
      </c>
      <c r="D230" s="83">
        <f t="shared" si="67"/>
        <v>7730.5</v>
      </c>
      <c r="E230" s="83">
        <f t="shared" si="67"/>
        <v>142339.77000000002</v>
      </c>
      <c r="F230" s="83">
        <f t="shared" si="67"/>
        <v>6480</v>
      </c>
      <c r="G230" s="83">
        <f t="shared" si="67"/>
        <v>102018.18103000001</v>
      </c>
      <c r="H230" s="83">
        <f t="shared" si="67"/>
        <v>5207.0910000000003</v>
      </c>
      <c r="I230" s="73"/>
      <c r="J230" s="73"/>
      <c r="K230" s="73"/>
      <c r="L230" s="73"/>
      <c r="M230" s="73"/>
      <c r="N230" s="73"/>
      <c r="S230" s="1"/>
      <c r="T230" s="1"/>
      <c r="U230" s="1"/>
      <c r="V230" s="1"/>
      <c r="W230" s="1"/>
      <c r="X230" s="1"/>
      <c r="Y230" s="1"/>
      <c r="Z230" s="1"/>
      <c r="AA230" s="1"/>
    </row>
    <row r="231" spans="1:730" ht="25.5" x14ac:dyDescent="0.2">
      <c r="A231" s="173"/>
      <c r="B231" s="149" t="s">
        <v>62</v>
      </c>
      <c r="C231" s="77">
        <f t="shared" ref="C231:H231" si="68">B20+B122+B174+B206</f>
        <v>0</v>
      </c>
      <c r="D231" s="77">
        <f t="shared" si="68"/>
        <v>0</v>
      </c>
      <c r="E231" s="77">
        <f t="shared" si="68"/>
        <v>0</v>
      </c>
      <c r="F231" s="77">
        <f t="shared" si="68"/>
        <v>0</v>
      </c>
      <c r="G231" s="77">
        <f t="shared" si="68"/>
        <v>0</v>
      </c>
      <c r="H231" s="77">
        <f t="shared" si="68"/>
        <v>0</v>
      </c>
      <c r="I231" s="30"/>
      <c r="J231" s="30"/>
      <c r="K231" s="30"/>
      <c r="L231" s="30"/>
      <c r="M231" s="30"/>
      <c r="N231" s="30"/>
      <c r="S231" s="1"/>
      <c r="T231" s="1"/>
      <c r="U231" s="1"/>
      <c r="V231" s="1"/>
      <c r="W231" s="1"/>
      <c r="X231" s="1"/>
      <c r="Y231" s="1"/>
      <c r="Z231" s="1"/>
      <c r="AA231" s="1"/>
    </row>
    <row r="232" spans="1:730" ht="25.5" x14ac:dyDescent="0.2">
      <c r="A232" s="48"/>
      <c r="B232" s="149" t="s">
        <v>26</v>
      </c>
      <c r="C232" s="77">
        <f t="shared" ref="C232:H232" si="69">C21+C29+C107+C158+C207</f>
        <v>254354.80099999998</v>
      </c>
      <c r="D232" s="77">
        <f t="shared" si="69"/>
        <v>0</v>
      </c>
      <c r="E232" s="77">
        <f t="shared" si="69"/>
        <v>264807.24199999997</v>
      </c>
      <c r="F232" s="77">
        <f t="shared" si="69"/>
        <v>0</v>
      </c>
      <c r="G232" s="77">
        <f t="shared" si="69"/>
        <v>205894.52099999998</v>
      </c>
      <c r="H232" s="77">
        <f t="shared" si="69"/>
        <v>0</v>
      </c>
      <c r="I232" s="30"/>
      <c r="J232" s="30"/>
      <c r="K232" s="30"/>
      <c r="L232" s="30"/>
      <c r="M232" s="30"/>
      <c r="N232" s="30"/>
      <c r="S232" s="1"/>
      <c r="T232" s="1"/>
      <c r="U232" s="1"/>
      <c r="V232" s="1"/>
      <c r="W232" s="1"/>
      <c r="X232" s="1"/>
      <c r="Y232" s="1"/>
      <c r="Z232" s="1"/>
      <c r="AA232" s="1"/>
    </row>
    <row r="233" spans="1:730" ht="25.5" x14ac:dyDescent="0.2">
      <c r="A233" s="48"/>
      <c r="B233" s="49" t="s">
        <v>66</v>
      </c>
      <c r="C233" s="77">
        <f t="shared" ref="C233:H233" si="70">C22+C30+C159+C208</f>
        <v>4201.1080000000002</v>
      </c>
      <c r="D233" s="77">
        <f t="shared" si="70"/>
        <v>0</v>
      </c>
      <c r="E233" s="77">
        <f t="shared" si="70"/>
        <v>4201.1080000000002</v>
      </c>
      <c r="F233" s="77">
        <f t="shared" si="70"/>
        <v>0</v>
      </c>
      <c r="G233" s="77">
        <f t="shared" si="70"/>
        <v>4201.1080000000002</v>
      </c>
      <c r="H233" s="77">
        <f t="shared" si="70"/>
        <v>0</v>
      </c>
      <c r="I233" s="30"/>
      <c r="J233" s="30"/>
      <c r="K233" s="30"/>
      <c r="L233" s="30"/>
      <c r="M233" s="30"/>
      <c r="N233" s="30"/>
      <c r="S233" s="1"/>
      <c r="T233" s="1"/>
      <c r="U233" s="1"/>
      <c r="V233" s="1"/>
      <c r="W233" s="1"/>
      <c r="X233" s="1"/>
      <c r="Y233" s="1"/>
      <c r="Z233" s="1"/>
      <c r="AA233" s="1"/>
    </row>
    <row r="234" spans="1:730" ht="15.75" x14ac:dyDescent="0.2">
      <c r="A234" s="50"/>
      <c r="B234" s="44"/>
      <c r="C234" s="51"/>
      <c r="D234" s="51"/>
      <c r="E234" s="51"/>
      <c r="F234" s="51"/>
      <c r="G234" s="94"/>
      <c r="H234" s="51"/>
      <c r="I234" s="44"/>
      <c r="J234" s="44"/>
      <c r="K234" s="44"/>
      <c r="L234" s="44"/>
      <c r="M234" s="44"/>
      <c r="N234" s="44"/>
      <c r="S234" s="1"/>
      <c r="T234" s="1"/>
      <c r="U234" s="1"/>
      <c r="V234" s="1"/>
      <c r="W234" s="1"/>
      <c r="X234" s="1"/>
      <c r="Y234" s="1"/>
      <c r="Z234" s="1"/>
      <c r="AA234" s="1"/>
    </row>
    <row r="235" spans="1:730" ht="15.75" x14ac:dyDescent="0.25">
      <c r="A235" s="188" t="s">
        <v>187</v>
      </c>
      <c r="B235" s="189"/>
      <c r="C235" s="189"/>
      <c r="D235" s="189"/>
      <c r="E235" s="138"/>
      <c r="F235" s="51"/>
      <c r="G235" s="94"/>
      <c r="H235" s="51"/>
      <c r="I235" s="137" t="s">
        <v>188</v>
      </c>
      <c r="J235" s="44"/>
      <c r="K235" s="44"/>
      <c r="L235" s="44"/>
      <c r="M235" s="44"/>
      <c r="N235" s="44"/>
      <c r="S235" s="1"/>
      <c r="T235" s="1"/>
      <c r="U235" s="1"/>
      <c r="V235" s="1"/>
      <c r="W235" s="1"/>
      <c r="X235" s="1"/>
      <c r="Y235" s="1"/>
      <c r="Z235" s="1"/>
      <c r="AA235" s="1"/>
    </row>
    <row r="237" spans="1:730" x14ac:dyDescent="0.2">
      <c r="S237" s="1"/>
      <c r="T237" s="1"/>
      <c r="U237" s="1"/>
      <c r="V237" s="1"/>
      <c r="W237" s="1"/>
      <c r="X237" s="1"/>
      <c r="Y237" s="1"/>
      <c r="Z237" s="1"/>
      <c r="AA237" s="1"/>
    </row>
    <row r="238" spans="1:730" x14ac:dyDescent="0.2">
      <c r="S238" s="1"/>
      <c r="T238" s="1"/>
      <c r="U238" s="1"/>
      <c r="V238" s="1"/>
      <c r="W238" s="1"/>
      <c r="X238" s="1"/>
      <c r="Y238" s="1"/>
      <c r="Z238" s="1"/>
      <c r="AA238" s="1"/>
    </row>
    <row r="248" spans="1:27" x14ac:dyDescent="0.2">
      <c r="A248" s="1" t="s">
        <v>67</v>
      </c>
      <c r="G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x14ac:dyDescent="0.2">
      <c r="A249" s="1" t="s">
        <v>68</v>
      </c>
      <c r="G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</sheetData>
  <mergeCells count="83">
    <mergeCell ref="A235:D235"/>
    <mergeCell ref="A200:N200"/>
    <mergeCell ref="A201:M201"/>
    <mergeCell ref="A202:N202"/>
    <mergeCell ref="A203:N203"/>
    <mergeCell ref="A211:N211"/>
    <mergeCell ref="A212:N212"/>
    <mergeCell ref="A213:N213"/>
    <mergeCell ref="A214:N214"/>
    <mergeCell ref="A222:N222"/>
    <mergeCell ref="A223:N223"/>
    <mergeCell ref="A224:N224"/>
    <mergeCell ref="A194:N194"/>
    <mergeCell ref="A170:N170"/>
    <mergeCell ref="A171:N171"/>
    <mergeCell ref="A177:N177"/>
    <mergeCell ref="A178:N178"/>
    <mergeCell ref="A179:N179"/>
    <mergeCell ref="A180:N180"/>
    <mergeCell ref="A185:N185"/>
    <mergeCell ref="A186:N186"/>
    <mergeCell ref="A187:N187"/>
    <mergeCell ref="A192:N192"/>
    <mergeCell ref="A193:N193"/>
    <mergeCell ref="A169:N169"/>
    <mergeCell ref="A134:N134"/>
    <mergeCell ref="A135:N135"/>
    <mergeCell ref="A141:N141"/>
    <mergeCell ref="A142:N142"/>
    <mergeCell ref="A143:N143"/>
    <mergeCell ref="A144:N144"/>
    <mergeCell ref="A148:N148"/>
    <mergeCell ref="A154:N154"/>
    <mergeCell ref="A162:N162"/>
    <mergeCell ref="A163:N163"/>
    <mergeCell ref="A164:N164"/>
    <mergeCell ref="A133:N133"/>
    <mergeCell ref="A110:N110"/>
    <mergeCell ref="A111:N111"/>
    <mergeCell ref="A112:N112"/>
    <mergeCell ref="A117:N117"/>
    <mergeCell ref="A118:N118"/>
    <mergeCell ref="A119:N119"/>
    <mergeCell ref="A124:N124"/>
    <mergeCell ref="A126:N126"/>
    <mergeCell ref="A127:N127"/>
    <mergeCell ref="A128:N128"/>
    <mergeCell ref="A129:N129"/>
    <mergeCell ref="A43:N43"/>
    <mergeCell ref="A13:N13"/>
    <mergeCell ref="A14:N14"/>
    <mergeCell ref="A15:N15"/>
    <mergeCell ref="A24:N24"/>
    <mergeCell ref="A25:N25"/>
    <mergeCell ref="A26:N26"/>
    <mergeCell ref="A32:N32"/>
    <mergeCell ref="A33:N33"/>
    <mergeCell ref="A34:N34"/>
    <mergeCell ref="A41:N41"/>
    <mergeCell ref="A42:N42"/>
    <mergeCell ref="K8:K10"/>
    <mergeCell ref="A2:N2"/>
    <mergeCell ref="D3:H3"/>
    <mergeCell ref="C4:I4"/>
    <mergeCell ref="C5:I5"/>
    <mergeCell ref="A7:A10"/>
    <mergeCell ref="B7:B10"/>
    <mergeCell ref="C7:H7"/>
    <mergeCell ref="I7:N7"/>
    <mergeCell ref="C8:D8"/>
    <mergeCell ref="E8:F8"/>
    <mergeCell ref="N8:N10"/>
    <mergeCell ref="C9:C10"/>
    <mergeCell ref="D9:D10"/>
    <mergeCell ref="L8:L10"/>
    <mergeCell ref="M8:M10"/>
    <mergeCell ref="E9:E10"/>
    <mergeCell ref="F9:F10"/>
    <mergeCell ref="G9:G10"/>
    <mergeCell ref="I8:I10"/>
    <mergeCell ref="J8:J10"/>
    <mergeCell ref="H9:H10"/>
    <mergeCell ref="G8:H8"/>
  </mergeCells>
  <pageMargins left="0.70866141732283472" right="0.31496062992125984" top="0.55118110236220474" bottom="0.55118110236220474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C248"/>
  <sheetViews>
    <sheetView tabSelected="1" topLeftCell="A151" workbookViewId="0">
      <selection activeCell="A154" sqref="A154:N154"/>
    </sheetView>
  </sheetViews>
  <sheetFormatPr defaultRowHeight="12.75" x14ac:dyDescent="0.2"/>
  <cols>
    <col min="1" max="1" width="20.85546875" style="1" customWidth="1"/>
    <col min="2" max="2" width="13.7109375" style="1" customWidth="1"/>
    <col min="3" max="3" width="11.5703125" style="1" customWidth="1"/>
    <col min="4" max="4" width="10.5703125" style="1" customWidth="1"/>
    <col min="5" max="5" width="11.28515625" style="1" customWidth="1"/>
    <col min="6" max="6" width="10.140625" style="1" customWidth="1"/>
    <col min="7" max="7" width="11.28515625" style="95" customWidth="1"/>
    <col min="8" max="8" width="9.7109375" style="1" customWidth="1"/>
    <col min="9" max="9" width="11.85546875" style="1" customWidth="1"/>
    <col min="10" max="10" width="5" style="1" customWidth="1"/>
    <col min="11" max="11" width="4.42578125" style="1" customWidth="1"/>
    <col min="12" max="12" width="5" style="1" customWidth="1"/>
    <col min="13" max="13" width="5.140625" style="1" customWidth="1"/>
    <col min="14" max="14" width="5.42578125" style="1" customWidth="1"/>
    <col min="15" max="15" width="9.140625" style="68"/>
    <col min="16" max="16" width="7.140625" style="68" customWidth="1"/>
    <col min="17" max="17" width="11.28515625" style="68" customWidth="1"/>
    <col min="18" max="18" width="8.85546875" style="68" customWidth="1"/>
    <col min="19" max="19" width="5.85546875" style="68" customWidth="1"/>
    <col min="20" max="20" width="6.42578125" style="68" customWidth="1"/>
    <col min="21" max="21" width="6.85546875" style="68" customWidth="1"/>
    <col min="22" max="24" width="6.28515625" style="68" customWidth="1"/>
    <col min="25" max="25" width="5.85546875" style="68" customWidth="1"/>
    <col min="26" max="27" width="9.140625" style="68"/>
    <col min="28" max="256" width="9.140625" style="1"/>
    <col min="257" max="257" width="22.42578125" style="1" customWidth="1"/>
    <col min="258" max="258" width="12.28515625" style="1" customWidth="1"/>
    <col min="259" max="259" width="8.42578125" style="1" customWidth="1"/>
    <col min="260" max="260" width="8.7109375" style="1" customWidth="1"/>
    <col min="261" max="261" width="9.5703125" style="1" customWidth="1"/>
    <col min="262" max="262" width="8.85546875" style="1" customWidth="1"/>
    <col min="263" max="263" width="8.7109375" style="1" customWidth="1"/>
    <col min="264" max="264" width="7.85546875" style="1" customWidth="1"/>
    <col min="265" max="265" width="12.5703125" style="1" customWidth="1"/>
    <col min="266" max="266" width="6" style="1" customWidth="1"/>
    <col min="267" max="267" width="6.42578125" style="1" customWidth="1"/>
    <col min="268" max="268" width="7.42578125" style="1" customWidth="1"/>
    <col min="269" max="269" width="6.85546875" style="1" customWidth="1"/>
    <col min="270" max="270" width="7.140625" style="1" customWidth="1"/>
    <col min="271" max="271" width="9.140625" style="1"/>
    <col min="272" max="272" width="7.140625" style="1" customWidth="1"/>
    <col min="273" max="273" width="11.28515625" style="1" customWidth="1"/>
    <col min="274" max="274" width="8.85546875" style="1" customWidth="1"/>
    <col min="275" max="275" width="5.85546875" style="1" customWidth="1"/>
    <col min="276" max="276" width="6.42578125" style="1" customWidth="1"/>
    <col min="277" max="277" width="6.85546875" style="1" customWidth="1"/>
    <col min="278" max="280" width="6.28515625" style="1" customWidth="1"/>
    <col min="281" max="281" width="5.85546875" style="1" customWidth="1"/>
    <col min="282" max="512" width="9.140625" style="1"/>
    <col min="513" max="513" width="22.42578125" style="1" customWidth="1"/>
    <col min="514" max="514" width="12.28515625" style="1" customWidth="1"/>
    <col min="515" max="515" width="8.42578125" style="1" customWidth="1"/>
    <col min="516" max="516" width="8.7109375" style="1" customWidth="1"/>
    <col min="517" max="517" width="9.5703125" style="1" customWidth="1"/>
    <col min="518" max="518" width="8.85546875" style="1" customWidth="1"/>
    <col min="519" max="519" width="8.7109375" style="1" customWidth="1"/>
    <col min="520" max="520" width="7.85546875" style="1" customWidth="1"/>
    <col min="521" max="521" width="12.5703125" style="1" customWidth="1"/>
    <col min="522" max="522" width="6" style="1" customWidth="1"/>
    <col min="523" max="523" width="6.42578125" style="1" customWidth="1"/>
    <col min="524" max="524" width="7.42578125" style="1" customWidth="1"/>
    <col min="525" max="525" width="6.85546875" style="1" customWidth="1"/>
    <col min="526" max="526" width="7.140625" style="1" customWidth="1"/>
    <col min="527" max="527" width="9.140625" style="1"/>
    <col min="528" max="528" width="7.140625" style="1" customWidth="1"/>
    <col min="529" max="529" width="11.28515625" style="1" customWidth="1"/>
    <col min="530" max="530" width="8.85546875" style="1" customWidth="1"/>
    <col min="531" max="531" width="5.85546875" style="1" customWidth="1"/>
    <col min="532" max="532" width="6.42578125" style="1" customWidth="1"/>
    <col min="533" max="533" width="6.85546875" style="1" customWidth="1"/>
    <col min="534" max="536" width="6.28515625" style="1" customWidth="1"/>
    <col min="537" max="537" width="5.85546875" style="1" customWidth="1"/>
    <col min="538" max="768" width="9.140625" style="1"/>
    <col min="769" max="769" width="22.42578125" style="1" customWidth="1"/>
    <col min="770" max="770" width="12.28515625" style="1" customWidth="1"/>
    <col min="771" max="771" width="8.42578125" style="1" customWidth="1"/>
    <col min="772" max="772" width="8.7109375" style="1" customWidth="1"/>
    <col min="773" max="773" width="9.5703125" style="1" customWidth="1"/>
    <col min="774" max="774" width="8.85546875" style="1" customWidth="1"/>
    <col min="775" max="775" width="8.7109375" style="1" customWidth="1"/>
    <col min="776" max="776" width="7.85546875" style="1" customWidth="1"/>
    <col min="777" max="777" width="12.5703125" style="1" customWidth="1"/>
    <col min="778" max="778" width="6" style="1" customWidth="1"/>
    <col min="779" max="779" width="6.42578125" style="1" customWidth="1"/>
    <col min="780" max="780" width="7.42578125" style="1" customWidth="1"/>
    <col min="781" max="781" width="6.85546875" style="1" customWidth="1"/>
    <col min="782" max="782" width="7.140625" style="1" customWidth="1"/>
    <col min="783" max="783" width="9.140625" style="1"/>
    <col min="784" max="784" width="7.140625" style="1" customWidth="1"/>
    <col min="785" max="785" width="11.28515625" style="1" customWidth="1"/>
    <col min="786" max="786" width="8.85546875" style="1" customWidth="1"/>
    <col min="787" max="787" width="5.85546875" style="1" customWidth="1"/>
    <col min="788" max="788" width="6.42578125" style="1" customWidth="1"/>
    <col min="789" max="789" width="6.85546875" style="1" customWidth="1"/>
    <col min="790" max="792" width="6.28515625" style="1" customWidth="1"/>
    <col min="793" max="793" width="5.85546875" style="1" customWidth="1"/>
    <col min="794" max="1024" width="9.140625" style="1"/>
    <col min="1025" max="1025" width="22.42578125" style="1" customWidth="1"/>
    <col min="1026" max="1026" width="12.28515625" style="1" customWidth="1"/>
    <col min="1027" max="1027" width="8.42578125" style="1" customWidth="1"/>
    <col min="1028" max="1028" width="8.7109375" style="1" customWidth="1"/>
    <col min="1029" max="1029" width="9.5703125" style="1" customWidth="1"/>
    <col min="1030" max="1030" width="8.85546875" style="1" customWidth="1"/>
    <col min="1031" max="1031" width="8.7109375" style="1" customWidth="1"/>
    <col min="1032" max="1032" width="7.85546875" style="1" customWidth="1"/>
    <col min="1033" max="1033" width="12.5703125" style="1" customWidth="1"/>
    <col min="1034" max="1034" width="6" style="1" customWidth="1"/>
    <col min="1035" max="1035" width="6.42578125" style="1" customWidth="1"/>
    <col min="1036" max="1036" width="7.42578125" style="1" customWidth="1"/>
    <col min="1037" max="1037" width="6.85546875" style="1" customWidth="1"/>
    <col min="1038" max="1038" width="7.140625" style="1" customWidth="1"/>
    <col min="1039" max="1039" width="9.140625" style="1"/>
    <col min="1040" max="1040" width="7.140625" style="1" customWidth="1"/>
    <col min="1041" max="1041" width="11.28515625" style="1" customWidth="1"/>
    <col min="1042" max="1042" width="8.85546875" style="1" customWidth="1"/>
    <col min="1043" max="1043" width="5.85546875" style="1" customWidth="1"/>
    <col min="1044" max="1044" width="6.42578125" style="1" customWidth="1"/>
    <col min="1045" max="1045" width="6.85546875" style="1" customWidth="1"/>
    <col min="1046" max="1048" width="6.28515625" style="1" customWidth="1"/>
    <col min="1049" max="1049" width="5.85546875" style="1" customWidth="1"/>
    <col min="1050" max="1280" width="9.140625" style="1"/>
    <col min="1281" max="1281" width="22.42578125" style="1" customWidth="1"/>
    <col min="1282" max="1282" width="12.28515625" style="1" customWidth="1"/>
    <col min="1283" max="1283" width="8.42578125" style="1" customWidth="1"/>
    <col min="1284" max="1284" width="8.7109375" style="1" customWidth="1"/>
    <col min="1285" max="1285" width="9.5703125" style="1" customWidth="1"/>
    <col min="1286" max="1286" width="8.85546875" style="1" customWidth="1"/>
    <col min="1287" max="1287" width="8.7109375" style="1" customWidth="1"/>
    <col min="1288" max="1288" width="7.85546875" style="1" customWidth="1"/>
    <col min="1289" max="1289" width="12.5703125" style="1" customWidth="1"/>
    <col min="1290" max="1290" width="6" style="1" customWidth="1"/>
    <col min="1291" max="1291" width="6.42578125" style="1" customWidth="1"/>
    <col min="1292" max="1292" width="7.42578125" style="1" customWidth="1"/>
    <col min="1293" max="1293" width="6.85546875" style="1" customWidth="1"/>
    <col min="1294" max="1294" width="7.140625" style="1" customWidth="1"/>
    <col min="1295" max="1295" width="9.140625" style="1"/>
    <col min="1296" max="1296" width="7.140625" style="1" customWidth="1"/>
    <col min="1297" max="1297" width="11.28515625" style="1" customWidth="1"/>
    <col min="1298" max="1298" width="8.85546875" style="1" customWidth="1"/>
    <col min="1299" max="1299" width="5.85546875" style="1" customWidth="1"/>
    <col min="1300" max="1300" width="6.42578125" style="1" customWidth="1"/>
    <col min="1301" max="1301" width="6.85546875" style="1" customWidth="1"/>
    <col min="1302" max="1304" width="6.28515625" style="1" customWidth="1"/>
    <col min="1305" max="1305" width="5.85546875" style="1" customWidth="1"/>
    <col min="1306" max="1536" width="9.140625" style="1"/>
    <col min="1537" max="1537" width="22.42578125" style="1" customWidth="1"/>
    <col min="1538" max="1538" width="12.28515625" style="1" customWidth="1"/>
    <col min="1539" max="1539" width="8.42578125" style="1" customWidth="1"/>
    <col min="1540" max="1540" width="8.7109375" style="1" customWidth="1"/>
    <col min="1541" max="1541" width="9.5703125" style="1" customWidth="1"/>
    <col min="1542" max="1542" width="8.85546875" style="1" customWidth="1"/>
    <col min="1543" max="1543" width="8.7109375" style="1" customWidth="1"/>
    <col min="1544" max="1544" width="7.85546875" style="1" customWidth="1"/>
    <col min="1545" max="1545" width="12.5703125" style="1" customWidth="1"/>
    <col min="1546" max="1546" width="6" style="1" customWidth="1"/>
    <col min="1547" max="1547" width="6.42578125" style="1" customWidth="1"/>
    <col min="1548" max="1548" width="7.42578125" style="1" customWidth="1"/>
    <col min="1549" max="1549" width="6.85546875" style="1" customWidth="1"/>
    <col min="1550" max="1550" width="7.140625" style="1" customWidth="1"/>
    <col min="1551" max="1551" width="9.140625" style="1"/>
    <col min="1552" max="1552" width="7.140625" style="1" customWidth="1"/>
    <col min="1553" max="1553" width="11.28515625" style="1" customWidth="1"/>
    <col min="1554" max="1554" width="8.85546875" style="1" customWidth="1"/>
    <col min="1555" max="1555" width="5.85546875" style="1" customWidth="1"/>
    <col min="1556" max="1556" width="6.42578125" style="1" customWidth="1"/>
    <col min="1557" max="1557" width="6.85546875" style="1" customWidth="1"/>
    <col min="1558" max="1560" width="6.28515625" style="1" customWidth="1"/>
    <col min="1561" max="1561" width="5.85546875" style="1" customWidth="1"/>
    <col min="1562" max="1792" width="9.140625" style="1"/>
    <col min="1793" max="1793" width="22.42578125" style="1" customWidth="1"/>
    <col min="1794" max="1794" width="12.28515625" style="1" customWidth="1"/>
    <col min="1795" max="1795" width="8.42578125" style="1" customWidth="1"/>
    <col min="1796" max="1796" width="8.7109375" style="1" customWidth="1"/>
    <col min="1797" max="1797" width="9.5703125" style="1" customWidth="1"/>
    <col min="1798" max="1798" width="8.85546875" style="1" customWidth="1"/>
    <col min="1799" max="1799" width="8.7109375" style="1" customWidth="1"/>
    <col min="1800" max="1800" width="7.85546875" style="1" customWidth="1"/>
    <col min="1801" max="1801" width="12.5703125" style="1" customWidth="1"/>
    <col min="1802" max="1802" width="6" style="1" customWidth="1"/>
    <col min="1803" max="1803" width="6.42578125" style="1" customWidth="1"/>
    <col min="1804" max="1804" width="7.42578125" style="1" customWidth="1"/>
    <col min="1805" max="1805" width="6.85546875" style="1" customWidth="1"/>
    <col min="1806" max="1806" width="7.140625" style="1" customWidth="1"/>
    <col min="1807" max="1807" width="9.140625" style="1"/>
    <col min="1808" max="1808" width="7.140625" style="1" customWidth="1"/>
    <col min="1809" max="1809" width="11.28515625" style="1" customWidth="1"/>
    <col min="1810" max="1810" width="8.85546875" style="1" customWidth="1"/>
    <col min="1811" max="1811" width="5.85546875" style="1" customWidth="1"/>
    <col min="1812" max="1812" width="6.42578125" style="1" customWidth="1"/>
    <col min="1813" max="1813" width="6.85546875" style="1" customWidth="1"/>
    <col min="1814" max="1816" width="6.28515625" style="1" customWidth="1"/>
    <col min="1817" max="1817" width="5.85546875" style="1" customWidth="1"/>
    <col min="1818" max="2048" width="9.140625" style="1"/>
    <col min="2049" max="2049" width="22.42578125" style="1" customWidth="1"/>
    <col min="2050" max="2050" width="12.28515625" style="1" customWidth="1"/>
    <col min="2051" max="2051" width="8.42578125" style="1" customWidth="1"/>
    <col min="2052" max="2052" width="8.7109375" style="1" customWidth="1"/>
    <col min="2053" max="2053" width="9.5703125" style="1" customWidth="1"/>
    <col min="2054" max="2054" width="8.85546875" style="1" customWidth="1"/>
    <col min="2055" max="2055" width="8.7109375" style="1" customWidth="1"/>
    <col min="2056" max="2056" width="7.85546875" style="1" customWidth="1"/>
    <col min="2057" max="2057" width="12.5703125" style="1" customWidth="1"/>
    <col min="2058" max="2058" width="6" style="1" customWidth="1"/>
    <col min="2059" max="2059" width="6.42578125" style="1" customWidth="1"/>
    <col min="2060" max="2060" width="7.42578125" style="1" customWidth="1"/>
    <col min="2061" max="2061" width="6.85546875" style="1" customWidth="1"/>
    <col min="2062" max="2062" width="7.140625" style="1" customWidth="1"/>
    <col min="2063" max="2063" width="9.140625" style="1"/>
    <col min="2064" max="2064" width="7.140625" style="1" customWidth="1"/>
    <col min="2065" max="2065" width="11.28515625" style="1" customWidth="1"/>
    <col min="2066" max="2066" width="8.85546875" style="1" customWidth="1"/>
    <col min="2067" max="2067" width="5.85546875" style="1" customWidth="1"/>
    <col min="2068" max="2068" width="6.42578125" style="1" customWidth="1"/>
    <col min="2069" max="2069" width="6.85546875" style="1" customWidth="1"/>
    <col min="2070" max="2072" width="6.28515625" style="1" customWidth="1"/>
    <col min="2073" max="2073" width="5.85546875" style="1" customWidth="1"/>
    <col min="2074" max="2304" width="9.140625" style="1"/>
    <col min="2305" max="2305" width="22.42578125" style="1" customWidth="1"/>
    <col min="2306" max="2306" width="12.28515625" style="1" customWidth="1"/>
    <col min="2307" max="2307" width="8.42578125" style="1" customWidth="1"/>
    <col min="2308" max="2308" width="8.7109375" style="1" customWidth="1"/>
    <col min="2309" max="2309" width="9.5703125" style="1" customWidth="1"/>
    <col min="2310" max="2310" width="8.85546875" style="1" customWidth="1"/>
    <col min="2311" max="2311" width="8.7109375" style="1" customWidth="1"/>
    <col min="2312" max="2312" width="7.85546875" style="1" customWidth="1"/>
    <col min="2313" max="2313" width="12.5703125" style="1" customWidth="1"/>
    <col min="2314" max="2314" width="6" style="1" customWidth="1"/>
    <col min="2315" max="2315" width="6.42578125" style="1" customWidth="1"/>
    <col min="2316" max="2316" width="7.42578125" style="1" customWidth="1"/>
    <col min="2317" max="2317" width="6.85546875" style="1" customWidth="1"/>
    <col min="2318" max="2318" width="7.140625" style="1" customWidth="1"/>
    <col min="2319" max="2319" width="9.140625" style="1"/>
    <col min="2320" max="2320" width="7.140625" style="1" customWidth="1"/>
    <col min="2321" max="2321" width="11.28515625" style="1" customWidth="1"/>
    <col min="2322" max="2322" width="8.85546875" style="1" customWidth="1"/>
    <col min="2323" max="2323" width="5.85546875" style="1" customWidth="1"/>
    <col min="2324" max="2324" width="6.42578125" style="1" customWidth="1"/>
    <col min="2325" max="2325" width="6.85546875" style="1" customWidth="1"/>
    <col min="2326" max="2328" width="6.28515625" style="1" customWidth="1"/>
    <col min="2329" max="2329" width="5.85546875" style="1" customWidth="1"/>
    <col min="2330" max="2560" width="9.140625" style="1"/>
    <col min="2561" max="2561" width="22.42578125" style="1" customWidth="1"/>
    <col min="2562" max="2562" width="12.28515625" style="1" customWidth="1"/>
    <col min="2563" max="2563" width="8.42578125" style="1" customWidth="1"/>
    <col min="2564" max="2564" width="8.7109375" style="1" customWidth="1"/>
    <col min="2565" max="2565" width="9.5703125" style="1" customWidth="1"/>
    <col min="2566" max="2566" width="8.85546875" style="1" customWidth="1"/>
    <col min="2567" max="2567" width="8.7109375" style="1" customWidth="1"/>
    <col min="2568" max="2568" width="7.85546875" style="1" customWidth="1"/>
    <col min="2569" max="2569" width="12.5703125" style="1" customWidth="1"/>
    <col min="2570" max="2570" width="6" style="1" customWidth="1"/>
    <col min="2571" max="2571" width="6.42578125" style="1" customWidth="1"/>
    <col min="2572" max="2572" width="7.42578125" style="1" customWidth="1"/>
    <col min="2573" max="2573" width="6.85546875" style="1" customWidth="1"/>
    <col min="2574" max="2574" width="7.140625" style="1" customWidth="1"/>
    <col min="2575" max="2575" width="9.140625" style="1"/>
    <col min="2576" max="2576" width="7.140625" style="1" customWidth="1"/>
    <col min="2577" max="2577" width="11.28515625" style="1" customWidth="1"/>
    <col min="2578" max="2578" width="8.85546875" style="1" customWidth="1"/>
    <col min="2579" max="2579" width="5.85546875" style="1" customWidth="1"/>
    <col min="2580" max="2580" width="6.42578125" style="1" customWidth="1"/>
    <col min="2581" max="2581" width="6.85546875" style="1" customWidth="1"/>
    <col min="2582" max="2584" width="6.28515625" style="1" customWidth="1"/>
    <col min="2585" max="2585" width="5.85546875" style="1" customWidth="1"/>
    <col min="2586" max="2816" width="9.140625" style="1"/>
    <col min="2817" max="2817" width="22.42578125" style="1" customWidth="1"/>
    <col min="2818" max="2818" width="12.28515625" style="1" customWidth="1"/>
    <col min="2819" max="2819" width="8.42578125" style="1" customWidth="1"/>
    <col min="2820" max="2820" width="8.7109375" style="1" customWidth="1"/>
    <col min="2821" max="2821" width="9.5703125" style="1" customWidth="1"/>
    <col min="2822" max="2822" width="8.85546875" style="1" customWidth="1"/>
    <col min="2823" max="2823" width="8.7109375" style="1" customWidth="1"/>
    <col min="2824" max="2824" width="7.85546875" style="1" customWidth="1"/>
    <col min="2825" max="2825" width="12.5703125" style="1" customWidth="1"/>
    <col min="2826" max="2826" width="6" style="1" customWidth="1"/>
    <col min="2827" max="2827" width="6.42578125" style="1" customWidth="1"/>
    <col min="2828" max="2828" width="7.42578125" style="1" customWidth="1"/>
    <col min="2829" max="2829" width="6.85546875" style="1" customWidth="1"/>
    <col min="2830" max="2830" width="7.140625" style="1" customWidth="1"/>
    <col min="2831" max="2831" width="9.140625" style="1"/>
    <col min="2832" max="2832" width="7.140625" style="1" customWidth="1"/>
    <col min="2833" max="2833" width="11.28515625" style="1" customWidth="1"/>
    <col min="2834" max="2834" width="8.85546875" style="1" customWidth="1"/>
    <col min="2835" max="2835" width="5.85546875" style="1" customWidth="1"/>
    <col min="2836" max="2836" width="6.42578125" style="1" customWidth="1"/>
    <col min="2837" max="2837" width="6.85546875" style="1" customWidth="1"/>
    <col min="2838" max="2840" width="6.28515625" style="1" customWidth="1"/>
    <col min="2841" max="2841" width="5.85546875" style="1" customWidth="1"/>
    <col min="2842" max="3072" width="9.140625" style="1"/>
    <col min="3073" max="3073" width="22.42578125" style="1" customWidth="1"/>
    <col min="3074" max="3074" width="12.28515625" style="1" customWidth="1"/>
    <col min="3075" max="3075" width="8.42578125" style="1" customWidth="1"/>
    <col min="3076" max="3076" width="8.7109375" style="1" customWidth="1"/>
    <col min="3077" max="3077" width="9.5703125" style="1" customWidth="1"/>
    <col min="3078" max="3078" width="8.85546875" style="1" customWidth="1"/>
    <col min="3079" max="3079" width="8.7109375" style="1" customWidth="1"/>
    <col min="3080" max="3080" width="7.85546875" style="1" customWidth="1"/>
    <col min="3081" max="3081" width="12.5703125" style="1" customWidth="1"/>
    <col min="3082" max="3082" width="6" style="1" customWidth="1"/>
    <col min="3083" max="3083" width="6.42578125" style="1" customWidth="1"/>
    <col min="3084" max="3084" width="7.42578125" style="1" customWidth="1"/>
    <col min="3085" max="3085" width="6.85546875" style="1" customWidth="1"/>
    <col min="3086" max="3086" width="7.140625" style="1" customWidth="1"/>
    <col min="3087" max="3087" width="9.140625" style="1"/>
    <col min="3088" max="3088" width="7.140625" style="1" customWidth="1"/>
    <col min="3089" max="3089" width="11.28515625" style="1" customWidth="1"/>
    <col min="3090" max="3090" width="8.85546875" style="1" customWidth="1"/>
    <col min="3091" max="3091" width="5.85546875" style="1" customWidth="1"/>
    <col min="3092" max="3092" width="6.42578125" style="1" customWidth="1"/>
    <col min="3093" max="3093" width="6.85546875" style="1" customWidth="1"/>
    <col min="3094" max="3096" width="6.28515625" style="1" customWidth="1"/>
    <col min="3097" max="3097" width="5.85546875" style="1" customWidth="1"/>
    <col min="3098" max="3328" width="9.140625" style="1"/>
    <col min="3329" max="3329" width="22.42578125" style="1" customWidth="1"/>
    <col min="3330" max="3330" width="12.28515625" style="1" customWidth="1"/>
    <col min="3331" max="3331" width="8.42578125" style="1" customWidth="1"/>
    <col min="3332" max="3332" width="8.7109375" style="1" customWidth="1"/>
    <col min="3333" max="3333" width="9.5703125" style="1" customWidth="1"/>
    <col min="3334" max="3334" width="8.85546875" style="1" customWidth="1"/>
    <col min="3335" max="3335" width="8.7109375" style="1" customWidth="1"/>
    <col min="3336" max="3336" width="7.85546875" style="1" customWidth="1"/>
    <col min="3337" max="3337" width="12.5703125" style="1" customWidth="1"/>
    <col min="3338" max="3338" width="6" style="1" customWidth="1"/>
    <col min="3339" max="3339" width="6.42578125" style="1" customWidth="1"/>
    <col min="3340" max="3340" width="7.42578125" style="1" customWidth="1"/>
    <col min="3341" max="3341" width="6.85546875" style="1" customWidth="1"/>
    <col min="3342" max="3342" width="7.140625" style="1" customWidth="1"/>
    <col min="3343" max="3343" width="9.140625" style="1"/>
    <col min="3344" max="3344" width="7.140625" style="1" customWidth="1"/>
    <col min="3345" max="3345" width="11.28515625" style="1" customWidth="1"/>
    <col min="3346" max="3346" width="8.85546875" style="1" customWidth="1"/>
    <col min="3347" max="3347" width="5.85546875" style="1" customWidth="1"/>
    <col min="3348" max="3348" width="6.42578125" style="1" customWidth="1"/>
    <col min="3349" max="3349" width="6.85546875" style="1" customWidth="1"/>
    <col min="3350" max="3352" width="6.28515625" style="1" customWidth="1"/>
    <col min="3353" max="3353" width="5.85546875" style="1" customWidth="1"/>
    <col min="3354" max="3584" width="9.140625" style="1"/>
    <col min="3585" max="3585" width="22.42578125" style="1" customWidth="1"/>
    <col min="3586" max="3586" width="12.28515625" style="1" customWidth="1"/>
    <col min="3587" max="3587" width="8.42578125" style="1" customWidth="1"/>
    <col min="3588" max="3588" width="8.7109375" style="1" customWidth="1"/>
    <col min="3589" max="3589" width="9.5703125" style="1" customWidth="1"/>
    <col min="3590" max="3590" width="8.85546875" style="1" customWidth="1"/>
    <col min="3591" max="3591" width="8.7109375" style="1" customWidth="1"/>
    <col min="3592" max="3592" width="7.85546875" style="1" customWidth="1"/>
    <col min="3593" max="3593" width="12.5703125" style="1" customWidth="1"/>
    <col min="3594" max="3594" width="6" style="1" customWidth="1"/>
    <col min="3595" max="3595" width="6.42578125" style="1" customWidth="1"/>
    <col min="3596" max="3596" width="7.42578125" style="1" customWidth="1"/>
    <col min="3597" max="3597" width="6.85546875" style="1" customWidth="1"/>
    <col min="3598" max="3598" width="7.140625" style="1" customWidth="1"/>
    <col min="3599" max="3599" width="9.140625" style="1"/>
    <col min="3600" max="3600" width="7.140625" style="1" customWidth="1"/>
    <col min="3601" max="3601" width="11.28515625" style="1" customWidth="1"/>
    <col min="3602" max="3602" width="8.85546875" style="1" customWidth="1"/>
    <col min="3603" max="3603" width="5.85546875" style="1" customWidth="1"/>
    <col min="3604" max="3604" width="6.42578125" style="1" customWidth="1"/>
    <col min="3605" max="3605" width="6.85546875" style="1" customWidth="1"/>
    <col min="3606" max="3608" width="6.28515625" style="1" customWidth="1"/>
    <col min="3609" max="3609" width="5.85546875" style="1" customWidth="1"/>
    <col min="3610" max="3840" width="9.140625" style="1"/>
    <col min="3841" max="3841" width="22.42578125" style="1" customWidth="1"/>
    <col min="3842" max="3842" width="12.28515625" style="1" customWidth="1"/>
    <col min="3843" max="3843" width="8.42578125" style="1" customWidth="1"/>
    <col min="3844" max="3844" width="8.7109375" style="1" customWidth="1"/>
    <col min="3845" max="3845" width="9.5703125" style="1" customWidth="1"/>
    <col min="3846" max="3846" width="8.85546875" style="1" customWidth="1"/>
    <col min="3847" max="3847" width="8.7109375" style="1" customWidth="1"/>
    <col min="3848" max="3848" width="7.85546875" style="1" customWidth="1"/>
    <col min="3849" max="3849" width="12.5703125" style="1" customWidth="1"/>
    <col min="3850" max="3850" width="6" style="1" customWidth="1"/>
    <col min="3851" max="3851" width="6.42578125" style="1" customWidth="1"/>
    <col min="3852" max="3852" width="7.42578125" style="1" customWidth="1"/>
    <col min="3853" max="3853" width="6.85546875" style="1" customWidth="1"/>
    <col min="3854" max="3854" width="7.140625" style="1" customWidth="1"/>
    <col min="3855" max="3855" width="9.140625" style="1"/>
    <col min="3856" max="3856" width="7.140625" style="1" customWidth="1"/>
    <col min="3857" max="3857" width="11.28515625" style="1" customWidth="1"/>
    <col min="3858" max="3858" width="8.85546875" style="1" customWidth="1"/>
    <col min="3859" max="3859" width="5.85546875" style="1" customWidth="1"/>
    <col min="3860" max="3860" width="6.42578125" style="1" customWidth="1"/>
    <col min="3861" max="3861" width="6.85546875" style="1" customWidth="1"/>
    <col min="3862" max="3864" width="6.28515625" style="1" customWidth="1"/>
    <col min="3865" max="3865" width="5.85546875" style="1" customWidth="1"/>
    <col min="3866" max="4096" width="9.140625" style="1"/>
    <col min="4097" max="4097" width="22.42578125" style="1" customWidth="1"/>
    <col min="4098" max="4098" width="12.28515625" style="1" customWidth="1"/>
    <col min="4099" max="4099" width="8.42578125" style="1" customWidth="1"/>
    <col min="4100" max="4100" width="8.7109375" style="1" customWidth="1"/>
    <col min="4101" max="4101" width="9.5703125" style="1" customWidth="1"/>
    <col min="4102" max="4102" width="8.85546875" style="1" customWidth="1"/>
    <col min="4103" max="4103" width="8.7109375" style="1" customWidth="1"/>
    <col min="4104" max="4104" width="7.85546875" style="1" customWidth="1"/>
    <col min="4105" max="4105" width="12.5703125" style="1" customWidth="1"/>
    <col min="4106" max="4106" width="6" style="1" customWidth="1"/>
    <col min="4107" max="4107" width="6.42578125" style="1" customWidth="1"/>
    <col min="4108" max="4108" width="7.42578125" style="1" customWidth="1"/>
    <col min="4109" max="4109" width="6.85546875" style="1" customWidth="1"/>
    <col min="4110" max="4110" width="7.140625" style="1" customWidth="1"/>
    <col min="4111" max="4111" width="9.140625" style="1"/>
    <col min="4112" max="4112" width="7.140625" style="1" customWidth="1"/>
    <col min="4113" max="4113" width="11.28515625" style="1" customWidth="1"/>
    <col min="4114" max="4114" width="8.85546875" style="1" customWidth="1"/>
    <col min="4115" max="4115" width="5.85546875" style="1" customWidth="1"/>
    <col min="4116" max="4116" width="6.42578125" style="1" customWidth="1"/>
    <col min="4117" max="4117" width="6.85546875" style="1" customWidth="1"/>
    <col min="4118" max="4120" width="6.28515625" style="1" customWidth="1"/>
    <col min="4121" max="4121" width="5.85546875" style="1" customWidth="1"/>
    <col min="4122" max="4352" width="9.140625" style="1"/>
    <col min="4353" max="4353" width="22.42578125" style="1" customWidth="1"/>
    <col min="4354" max="4354" width="12.28515625" style="1" customWidth="1"/>
    <col min="4355" max="4355" width="8.42578125" style="1" customWidth="1"/>
    <col min="4356" max="4356" width="8.7109375" style="1" customWidth="1"/>
    <col min="4357" max="4357" width="9.5703125" style="1" customWidth="1"/>
    <col min="4358" max="4358" width="8.85546875" style="1" customWidth="1"/>
    <col min="4359" max="4359" width="8.7109375" style="1" customWidth="1"/>
    <col min="4360" max="4360" width="7.85546875" style="1" customWidth="1"/>
    <col min="4361" max="4361" width="12.5703125" style="1" customWidth="1"/>
    <col min="4362" max="4362" width="6" style="1" customWidth="1"/>
    <col min="4363" max="4363" width="6.42578125" style="1" customWidth="1"/>
    <col min="4364" max="4364" width="7.42578125" style="1" customWidth="1"/>
    <col min="4365" max="4365" width="6.85546875" style="1" customWidth="1"/>
    <col min="4366" max="4366" width="7.140625" style="1" customWidth="1"/>
    <col min="4367" max="4367" width="9.140625" style="1"/>
    <col min="4368" max="4368" width="7.140625" style="1" customWidth="1"/>
    <col min="4369" max="4369" width="11.28515625" style="1" customWidth="1"/>
    <col min="4370" max="4370" width="8.85546875" style="1" customWidth="1"/>
    <col min="4371" max="4371" width="5.85546875" style="1" customWidth="1"/>
    <col min="4372" max="4372" width="6.42578125" style="1" customWidth="1"/>
    <col min="4373" max="4373" width="6.85546875" style="1" customWidth="1"/>
    <col min="4374" max="4376" width="6.28515625" style="1" customWidth="1"/>
    <col min="4377" max="4377" width="5.85546875" style="1" customWidth="1"/>
    <col min="4378" max="4608" width="9.140625" style="1"/>
    <col min="4609" max="4609" width="22.42578125" style="1" customWidth="1"/>
    <col min="4610" max="4610" width="12.28515625" style="1" customWidth="1"/>
    <col min="4611" max="4611" width="8.42578125" style="1" customWidth="1"/>
    <col min="4612" max="4612" width="8.7109375" style="1" customWidth="1"/>
    <col min="4613" max="4613" width="9.5703125" style="1" customWidth="1"/>
    <col min="4614" max="4614" width="8.85546875" style="1" customWidth="1"/>
    <col min="4615" max="4615" width="8.7109375" style="1" customWidth="1"/>
    <col min="4616" max="4616" width="7.85546875" style="1" customWidth="1"/>
    <col min="4617" max="4617" width="12.5703125" style="1" customWidth="1"/>
    <col min="4618" max="4618" width="6" style="1" customWidth="1"/>
    <col min="4619" max="4619" width="6.42578125" style="1" customWidth="1"/>
    <col min="4620" max="4620" width="7.42578125" style="1" customWidth="1"/>
    <col min="4621" max="4621" width="6.85546875" style="1" customWidth="1"/>
    <col min="4622" max="4622" width="7.140625" style="1" customWidth="1"/>
    <col min="4623" max="4623" width="9.140625" style="1"/>
    <col min="4624" max="4624" width="7.140625" style="1" customWidth="1"/>
    <col min="4625" max="4625" width="11.28515625" style="1" customWidth="1"/>
    <col min="4626" max="4626" width="8.85546875" style="1" customWidth="1"/>
    <col min="4627" max="4627" width="5.85546875" style="1" customWidth="1"/>
    <col min="4628" max="4628" width="6.42578125" style="1" customWidth="1"/>
    <col min="4629" max="4629" width="6.85546875" style="1" customWidth="1"/>
    <col min="4630" max="4632" width="6.28515625" style="1" customWidth="1"/>
    <col min="4633" max="4633" width="5.85546875" style="1" customWidth="1"/>
    <col min="4634" max="4864" width="9.140625" style="1"/>
    <col min="4865" max="4865" width="22.42578125" style="1" customWidth="1"/>
    <col min="4866" max="4866" width="12.28515625" style="1" customWidth="1"/>
    <col min="4867" max="4867" width="8.42578125" style="1" customWidth="1"/>
    <col min="4868" max="4868" width="8.7109375" style="1" customWidth="1"/>
    <col min="4869" max="4869" width="9.5703125" style="1" customWidth="1"/>
    <col min="4870" max="4870" width="8.85546875" style="1" customWidth="1"/>
    <col min="4871" max="4871" width="8.7109375" style="1" customWidth="1"/>
    <col min="4872" max="4872" width="7.85546875" style="1" customWidth="1"/>
    <col min="4873" max="4873" width="12.5703125" style="1" customWidth="1"/>
    <col min="4874" max="4874" width="6" style="1" customWidth="1"/>
    <col min="4875" max="4875" width="6.42578125" style="1" customWidth="1"/>
    <col min="4876" max="4876" width="7.42578125" style="1" customWidth="1"/>
    <col min="4877" max="4877" width="6.85546875" style="1" customWidth="1"/>
    <col min="4878" max="4878" width="7.140625" style="1" customWidth="1"/>
    <col min="4879" max="4879" width="9.140625" style="1"/>
    <col min="4880" max="4880" width="7.140625" style="1" customWidth="1"/>
    <col min="4881" max="4881" width="11.28515625" style="1" customWidth="1"/>
    <col min="4882" max="4882" width="8.85546875" style="1" customWidth="1"/>
    <col min="4883" max="4883" width="5.85546875" style="1" customWidth="1"/>
    <col min="4884" max="4884" width="6.42578125" style="1" customWidth="1"/>
    <col min="4885" max="4885" width="6.85546875" style="1" customWidth="1"/>
    <col min="4886" max="4888" width="6.28515625" style="1" customWidth="1"/>
    <col min="4889" max="4889" width="5.85546875" style="1" customWidth="1"/>
    <col min="4890" max="5120" width="9.140625" style="1"/>
    <col min="5121" max="5121" width="22.42578125" style="1" customWidth="1"/>
    <col min="5122" max="5122" width="12.28515625" style="1" customWidth="1"/>
    <col min="5123" max="5123" width="8.42578125" style="1" customWidth="1"/>
    <col min="5124" max="5124" width="8.7109375" style="1" customWidth="1"/>
    <col min="5125" max="5125" width="9.5703125" style="1" customWidth="1"/>
    <col min="5126" max="5126" width="8.85546875" style="1" customWidth="1"/>
    <col min="5127" max="5127" width="8.7109375" style="1" customWidth="1"/>
    <col min="5128" max="5128" width="7.85546875" style="1" customWidth="1"/>
    <col min="5129" max="5129" width="12.5703125" style="1" customWidth="1"/>
    <col min="5130" max="5130" width="6" style="1" customWidth="1"/>
    <col min="5131" max="5131" width="6.42578125" style="1" customWidth="1"/>
    <col min="5132" max="5132" width="7.42578125" style="1" customWidth="1"/>
    <col min="5133" max="5133" width="6.85546875" style="1" customWidth="1"/>
    <col min="5134" max="5134" width="7.140625" style="1" customWidth="1"/>
    <col min="5135" max="5135" width="9.140625" style="1"/>
    <col min="5136" max="5136" width="7.140625" style="1" customWidth="1"/>
    <col min="5137" max="5137" width="11.28515625" style="1" customWidth="1"/>
    <col min="5138" max="5138" width="8.85546875" style="1" customWidth="1"/>
    <col min="5139" max="5139" width="5.85546875" style="1" customWidth="1"/>
    <col min="5140" max="5140" width="6.42578125" style="1" customWidth="1"/>
    <col min="5141" max="5141" width="6.85546875" style="1" customWidth="1"/>
    <col min="5142" max="5144" width="6.28515625" style="1" customWidth="1"/>
    <col min="5145" max="5145" width="5.85546875" style="1" customWidth="1"/>
    <col min="5146" max="5376" width="9.140625" style="1"/>
    <col min="5377" max="5377" width="22.42578125" style="1" customWidth="1"/>
    <col min="5378" max="5378" width="12.28515625" style="1" customWidth="1"/>
    <col min="5379" max="5379" width="8.42578125" style="1" customWidth="1"/>
    <col min="5380" max="5380" width="8.7109375" style="1" customWidth="1"/>
    <col min="5381" max="5381" width="9.5703125" style="1" customWidth="1"/>
    <col min="5382" max="5382" width="8.85546875" style="1" customWidth="1"/>
    <col min="5383" max="5383" width="8.7109375" style="1" customWidth="1"/>
    <col min="5384" max="5384" width="7.85546875" style="1" customWidth="1"/>
    <col min="5385" max="5385" width="12.5703125" style="1" customWidth="1"/>
    <col min="5386" max="5386" width="6" style="1" customWidth="1"/>
    <col min="5387" max="5387" width="6.42578125" style="1" customWidth="1"/>
    <col min="5388" max="5388" width="7.42578125" style="1" customWidth="1"/>
    <col min="5389" max="5389" width="6.85546875" style="1" customWidth="1"/>
    <col min="5390" max="5390" width="7.140625" style="1" customWidth="1"/>
    <col min="5391" max="5391" width="9.140625" style="1"/>
    <col min="5392" max="5392" width="7.140625" style="1" customWidth="1"/>
    <col min="5393" max="5393" width="11.28515625" style="1" customWidth="1"/>
    <col min="5394" max="5394" width="8.85546875" style="1" customWidth="1"/>
    <col min="5395" max="5395" width="5.85546875" style="1" customWidth="1"/>
    <col min="5396" max="5396" width="6.42578125" style="1" customWidth="1"/>
    <col min="5397" max="5397" width="6.85546875" style="1" customWidth="1"/>
    <col min="5398" max="5400" width="6.28515625" style="1" customWidth="1"/>
    <col min="5401" max="5401" width="5.85546875" style="1" customWidth="1"/>
    <col min="5402" max="5632" width="9.140625" style="1"/>
    <col min="5633" max="5633" width="22.42578125" style="1" customWidth="1"/>
    <col min="5634" max="5634" width="12.28515625" style="1" customWidth="1"/>
    <col min="5635" max="5635" width="8.42578125" style="1" customWidth="1"/>
    <col min="5636" max="5636" width="8.7109375" style="1" customWidth="1"/>
    <col min="5637" max="5637" width="9.5703125" style="1" customWidth="1"/>
    <col min="5638" max="5638" width="8.85546875" style="1" customWidth="1"/>
    <col min="5639" max="5639" width="8.7109375" style="1" customWidth="1"/>
    <col min="5640" max="5640" width="7.85546875" style="1" customWidth="1"/>
    <col min="5641" max="5641" width="12.5703125" style="1" customWidth="1"/>
    <col min="5642" max="5642" width="6" style="1" customWidth="1"/>
    <col min="5643" max="5643" width="6.42578125" style="1" customWidth="1"/>
    <col min="5644" max="5644" width="7.42578125" style="1" customWidth="1"/>
    <col min="5645" max="5645" width="6.85546875" style="1" customWidth="1"/>
    <col min="5646" max="5646" width="7.140625" style="1" customWidth="1"/>
    <col min="5647" max="5647" width="9.140625" style="1"/>
    <col min="5648" max="5648" width="7.140625" style="1" customWidth="1"/>
    <col min="5649" max="5649" width="11.28515625" style="1" customWidth="1"/>
    <col min="5650" max="5650" width="8.85546875" style="1" customWidth="1"/>
    <col min="5651" max="5651" width="5.85546875" style="1" customWidth="1"/>
    <col min="5652" max="5652" width="6.42578125" style="1" customWidth="1"/>
    <col min="5653" max="5653" width="6.85546875" style="1" customWidth="1"/>
    <col min="5654" max="5656" width="6.28515625" style="1" customWidth="1"/>
    <col min="5657" max="5657" width="5.85546875" style="1" customWidth="1"/>
    <col min="5658" max="5888" width="9.140625" style="1"/>
    <col min="5889" max="5889" width="22.42578125" style="1" customWidth="1"/>
    <col min="5890" max="5890" width="12.28515625" style="1" customWidth="1"/>
    <col min="5891" max="5891" width="8.42578125" style="1" customWidth="1"/>
    <col min="5892" max="5892" width="8.7109375" style="1" customWidth="1"/>
    <col min="5893" max="5893" width="9.5703125" style="1" customWidth="1"/>
    <col min="5894" max="5894" width="8.85546875" style="1" customWidth="1"/>
    <col min="5895" max="5895" width="8.7109375" style="1" customWidth="1"/>
    <col min="5896" max="5896" width="7.85546875" style="1" customWidth="1"/>
    <col min="5897" max="5897" width="12.5703125" style="1" customWidth="1"/>
    <col min="5898" max="5898" width="6" style="1" customWidth="1"/>
    <col min="5899" max="5899" width="6.42578125" style="1" customWidth="1"/>
    <col min="5900" max="5900" width="7.42578125" style="1" customWidth="1"/>
    <col min="5901" max="5901" width="6.85546875" style="1" customWidth="1"/>
    <col min="5902" max="5902" width="7.140625" style="1" customWidth="1"/>
    <col min="5903" max="5903" width="9.140625" style="1"/>
    <col min="5904" max="5904" width="7.140625" style="1" customWidth="1"/>
    <col min="5905" max="5905" width="11.28515625" style="1" customWidth="1"/>
    <col min="5906" max="5906" width="8.85546875" style="1" customWidth="1"/>
    <col min="5907" max="5907" width="5.85546875" style="1" customWidth="1"/>
    <col min="5908" max="5908" width="6.42578125" style="1" customWidth="1"/>
    <col min="5909" max="5909" width="6.85546875" style="1" customWidth="1"/>
    <col min="5910" max="5912" width="6.28515625" style="1" customWidth="1"/>
    <col min="5913" max="5913" width="5.85546875" style="1" customWidth="1"/>
    <col min="5914" max="6144" width="9.140625" style="1"/>
    <col min="6145" max="6145" width="22.42578125" style="1" customWidth="1"/>
    <col min="6146" max="6146" width="12.28515625" style="1" customWidth="1"/>
    <col min="6147" max="6147" width="8.42578125" style="1" customWidth="1"/>
    <col min="6148" max="6148" width="8.7109375" style="1" customWidth="1"/>
    <col min="6149" max="6149" width="9.5703125" style="1" customWidth="1"/>
    <col min="6150" max="6150" width="8.85546875" style="1" customWidth="1"/>
    <col min="6151" max="6151" width="8.7109375" style="1" customWidth="1"/>
    <col min="6152" max="6152" width="7.85546875" style="1" customWidth="1"/>
    <col min="6153" max="6153" width="12.5703125" style="1" customWidth="1"/>
    <col min="6154" max="6154" width="6" style="1" customWidth="1"/>
    <col min="6155" max="6155" width="6.42578125" style="1" customWidth="1"/>
    <col min="6156" max="6156" width="7.42578125" style="1" customWidth="1"/>
    <col min="6157" max="6157" width="6.85546875" style="1" customWidth="1"/>
    <col min="6158" max="6158" width="7.140625" style="1" customWidth="1"/>
    <col min="6159" max="6159" width="9.140625" style="1"/>
    <col min="6160" max="6160" width="7.140625" style="1" customWidth="1"/>
    <col min="6161" max="6161" width="11.28515625" style="1" customWidth="1"/>
    <col min="6162" max="6162" width="8.85546875" style="1" customWidth="1"/>
    <col min="6163" max="6163" width="5.85546875" style="1" customWidth="1"/>
    <col min="6164" max="6164" width="6.42578125" style="1" customWidth="1"/>
    <col min="6165" max="6165" width="6.85546875" style="1" customWidth="1"/>
    <col min="6166" max="6168" width="6.28515625" style="1" customWidth="1"/>
    <col min="6169" max="6169" width="5.85546875" style="1" customWidth="1"/>
    <col min="6170" max="6400" width="9.140625" style="1"/>
    <col min="6401" max="6401" width="22.42578125" style="1" customWidth="1"/>
    <col min="6402" max="6402" width="12.28515625" style="1" customWidth="1"/>
    <col min="6403" max="6403" width="8.42578125" style="1" customWidth="1"/>
    <col min="6404" max="6404" width="8.7109375" style="1" customWidth="1"/>
    <col min="6405" max="6405" width="9.5703125" style="1" customWidth="1"/>
    <col min="6406" max="6406" width="8.85546875" style="1" customWidth="1"/>
    <col min="6407" max="6407" width="8.7109375" style="1" customWidth="1"/>
    <col min="6408" max="6408" width="7.85546875" style="1" customWidth="1"/>
    <col min="6409" max="6409" width="12.5703125" style="1" customWidth="1"/>
    <col min="6410" max="6410" width="6" style="1" customWidth="1"/>
    <col min="6411" max="6411" width="6.42578125" style="1" customWidth="1"/>
    <col min="6412" max="6412" width="7.42578125" style="1" customWidth="1"/>
    <col min="6413" max="6413" width="6.85546875" style="1" customWidth="1"/>
    <col min="6414" max="6414" width="7.140625" style="1" customWidth="1"/>
    <col min="6415" max="6415" width="9.140625" style="1"/>
    <col min="6416" max="6416" width="7.140625" style="1" customWidth="1"/>
    <col min="6417" max="6417" width="11.28515625" style="1" customWidth="1"/>
    <col min="6418" max="6418" width="8.85546875" style="1" customWidth="1"/>
    <col min="6419" max="6419" width="5.85546875" style="1" customWidth="1"/>
    <col min="6420" max="6420" width="6.42578125" style="1" customWidth="1"/>
    <col min="6421" max="6421" width="6.85546875" style="1" customWidth="1"/>
    <col min="6422" max="6424" width="6.28515625" style="1" customWidth="1"/>
    <col min="6425" max="6425" width="5.85546875" style="1" customWidth="1"/>
    <col min="6426" max="6656" width="9.140625" style="1"/>
    <col min="6657" max="6657" width="22.42578125" style="1" customWidth="1"/>
    <col min="6658" max="6658" width="12.28515625" style="1" customWidth="1"/>
    <col min="6659" max="6659" width="8.42578125" style="1" customWidth="1"/>
    <col min="6660" max="6660" width="8.7109375" style="1" customWidth="1"/>
    <col min="6661" max="6661" width="9.5703125" style="1" customWidth="1"/>
    <col min="6662" max="6662" width="8.85546875" style="1" customWidth="1"/>
    <col min="6663" max="6663" width="8.7109375" style="1" customWidth="1"/>
    <col min="6664" max="6664" width="7.85546875" style="1" customWidth="1"/>
    <col min="6665" max="6665" width="12.5703125" style="1" customWidth="1"/>
    <col min="6666" max="6666" width="6" style="1" customWidth="1"/>
    <col min="6667" max="6667" width="6.42578125" style="1" customWidth="1"/>
    <col min="6668" max="6668" width="7.42578125" style="1" customWidth="1"/>
    <col min="6669" max="6669" width="6.85546875" style="1" customWidth="1"/>
    <col min="6670" max="6670" width="7.140625" style="1" customWidth="1"/>
    <col min="6671" max="6671" width="9.140625" style="1"/>
    <col min="6672" max="6672" width="7.140625" style="1" customWidth="1"/>
    <col min="6673" max="6673" width="11.28515625" style="1" customWidth="1"/>
    <col min="6674" max="6674" width="8.85546875" style="1" customWidth="1"/>
    <col min="6675" max="6675" width="5.85546875" style="1" customWidth="1"/>
    <col min="6676" max="6676" width="6.42578125" style="1" customWidth="1"/>
    <col min="6677" max="6677" width="6.85546875" style="1" customWidth="1"/>
    <col min="6678" max="6680" width="6.28515625" style="1" customWidth="1"/>
    <col min="6681" max="6681" width="5.85546875" style="1" customWidth="1"/>
    <col min="6682" max="6912" width="9.140625" style="1"/>
    <col min="6913" max="6913" width="22.42578125" style="1" customWidth="1"/>
    <col min="6914" max="6914" width="12.28515625" style="1" customWidth="1"/>
    <col min="6915" max="6915" width="8.42578125" style="1" customWidth="1"/>
    <col min="6916" max="6916" width="8.7109375" style="1" customWidth="1"/>
    <col min="6917" max="6917" width="9.5703125" style="1" customWidth="1"/>
    <col min="6918" max="6918" width="8.85546875" style="1" customWidth="1"/>
    <col min="6919" max="6919" width="8.7109375" style="1" customWidth="1"/>
    <col min="6920" max="6920" width="7.85546875" style="1" customWidth="1"/>
    <col min="6921" max="6921" width="12.5703125" style="1" customWidth="1"/>
    <col min="6922" max="6922" width="6" style="1" customWidth="1"/>
    <col min="6923" max="6923" width="6.42578125" style="1" customWidth="1"/>
    <col min="6924" max="6924" width="7.42578125" style="1" customWidth="1"/>
    <col min="6925" max="6925" width="6.85546875" style="1" customWidth="1"/>
    <col min="6926" max="6926" width="7.140625" style="1" customWidth="1"/>
    <col min="6927" max="6927" width="9.140625" style="1"/>
    <col min="6928" max="6928" width="7.140625" style="1" customWidth="1"/>
    <col min="6929" max="6929" width="11.28515625" style="1" customWidth="1"/>
    <col min="6930" max="6930" width="8.85546875" style="1" customWidth="1"/>
    <col min="6931" max="6931" width="5.85546875" style="1" customWidth="1"/>
    <col min="6932" max="6932" width="6.42578125" style="1" customWidth="1"/>
    <col min="6933" max="6933" width="6.85546875" style="1" customWidth="1"/>
    <col min="6934" max="6936" width="6.28515625" style="1" customWidth="1"/>
    <col min="6937" max="6937" width="5.85546875" style="1" customWidth="1"/>
    <col min="6938" max="7168" width="9.140625" style="1"/>
    <col min="7169" max="7169" width="22.42578125" style="1" customWidth="1"/>
    <col min="7170" max="7170" width="12.28515625" style="1" customWidth="1"/>
    <col min="7171" max="7171" width="8.42578125" style="1" customWidth="1"/>
    <col min="7172" max="7172" width="8.7109375" style="1" customWidth="1"/>
    <col min="7173" max="7173" width="9.5703125" style="1" customWidth="1"/>
    <col min="7174" max="7174" width="8.85546875" style="1" customWidth="1"/>
    <col min="7175" max="7175" width="8.7109375" style="1" customWidth="1"/>
    <col min="7176" max="7176" width="7.85546875" style="1" customWidth="1"/>
    <col min="7177" max="7177" width="12.5703125" style="1" customWidth="1"/>
    <col min="7178" max="7178" width="6" style="1" customWidth="1"/>
    <col min="7179" max="7179" width="6.42578125" style="1" customWidth="1"/>
    <col min="7180" max="7180" width="7.42578125" style="1" customWidth="1"/>
    <col min="7181" max="7181" width="6.85546875" style="1" customWidth="1"/>
    <col min="7182" max="7182" width="7.140625" style="1" customWidth="1"/>
    <col min="7183" max="7183" width="9.140625" style="1"/>
    <col min="7184" max="7184" width="7.140625" style="1" customWidth="1"/>
    <col min="7185" max="7185" width="11.28515625" style="1" customWidth="1"/>
    <col min="7186" max="7186" width="8.85546875" style="1" customWidth="1"/>
    <col min="7187" max="7187" width="5.85546875" style="1" customWidth="1"/>
    <col min="7188" max="7188" width="6.42578125" style="1" customWidth="1"/>
    <col min="7189" max="7189" width="6.85546875" style="1" customWidth="1"/>
    <col min="7190" max="7192" width="6.28515625" style="1" customWidth="1"/>
    <col min="7193" max="7193" width="5.85546875" style="1" customWidth="1"/>
    <col min="7194" max="7424" width="9.140625" style="1"/>
    <col min="7425" max="7425" width="22.42578125" style="1" customWidth="1"/>
    <col min="7426" max="7426" width="12.28515625" style="1" customWidth="1"/>
    <col min="7427" max="7427" width="8.42578125" style="1" customWidth="1"/>
    <col min="7428" max="7428" width="8.7109375" style="1" customWidth="1"/>
    <col min="7429" max="7429" width="9.5703125" style="1" customWidth="1"/>
    <col min="7430" max="7430" width="8.85546875" style="1" customWidth="1"/>
    <col min="7431" max="7431" width="8.7109375" style="1" customWidth="1"/>
    <col min="7432" max="7432" width="7.85546875" style="1" customWidth="1"/>
    <col min="7433" max="7433" width="12.5703125" style="1" customWidth="1"/>
    <col min="7434" max="7434" width="6" style="1" customWidth="1"/>
    <col min="7435" max="7435" width="6.42578125" style="1" customWidth="1"/>
    <col min="7436" max="7436" width="7.42578125" style="1" customWidth="1"/>
    <col min="7437" max="7437" width="6.85546875" style="1" customWidth="1"/>
    <col min="7438" max="7438" width="7.140625" style="1" customWidth="1"/>
    <col min="7439" max="7439" width="9.140625" style="1"/>
    <col min="7440" max="7440" width="7.140625" style="1" customWidth="1"/>
    <col min="7441" max="7441" width="11.28515625" style="1" customWidth="1"/>
    <col min="7442" max="7442" width="8.85546875" style="1" customWidth="1"/>
    <col min="7443" max="7443" width="5.85546875" style="1" customWidth="1"/>
    <col min="7444" max="7444" width="6.42578125" style="1" customWidth="1"/>
    <col min="7445" max="7445" width="6.85546875" style="1" customWidth="1"/>
    <col min="7446" max="7448" width="6.28515625" style="1" customWidth="1"/>
    <col min="7449" max="7449" width="5.85546875" style="1" customWidth="1"/>
    <col min="7450" max="7680" width="9.140625" style="1"/>
    <col min="7681" max="7681" width="22.42578125" style="1" customWidth="1"/>
    <col min="7682" max="7682" width="12.28515625" style="1" customWidth="1"/>
    <col min="7683" max="7683" width="8.42578125" style="1" customWidth="1"/>
    <col min="7684" max="7684" width="8.7109375" style="1" customWidth="1"/>
    <col min="7685" max="7685" width="9.5703125" style="1" customWidth="1"/>
    <col min="7686" max="7686" width="8.85546875" style="1" customWidth="1"/>
    <col min="7687" max="7687" width="8.7109375" style="1" customWidth="1"/>
    <col min="7688" max="7688" width="7.85546875" style="1" customWidth="1"/>
    <col min="7689" max="7689" width="12.5703125" style="1" customWidth="1"/>
    <col min="7690" max="7690" width="6" style="1" customWidth="1"/>
    <col min="7691" max="7691" width="6.42578125" style="1" customWidth="1"/>
    <col min="7692" max="7692" width="7.42578125" style="1" customWidth="1"/>
    <col min="7693" max="7693" width="6.85546875" style="1" customWidth="1"/>
    <col min="7694" max="7694" width="7.140625" style="1" customWidth="1"/>
    <col min="7695" max="7695" width="9.140625" style="1"/>
    <col min="7696" max="7696" width="7.140625" style="1" customWidth="1"/>
    <col min="7697" max="7697" width="11.28515625" style="1" customWidth="1"/>
    <col min="7698" max="7698" width="8.85546875" style="1" customWidth="1"/>
    <col min="7699" max="7699" width="5.85546875" style="1" customWidth="1"/>
    <col min="7700" max="7700" width="6.42578125" style="1" customWidth="1"/>
    <col min="7701" max="7701" width="6.85546875" style="1" customWidth="1"/>
    <col min="7702" max="7704" width="6.28515625" style="1" customWidth="1"/>
    <col min="7705" max="7705" width="5.85546875" style="1" customWidth="1"/>
    <col min="7706" max="7936" width="9.140625" style="1"/>
    <col min="7937" max="7937" width="22.42578125" style="1" customWidth="1"/>
    <col min="7938" max="7938" width="12.28515625" style="1" customWidth="1"/>
    <col min="7939" max="7939" width="8.42578125" style="1" customWidth="1"/>
    <col min="7940" max="7940" width="8.7109375" style="1" customWidth="1"/>
    <col min="7941" max="7941" width="9.5703125" style="1" customWidth="1"/>
    <col min="7942" max="7942" width="8.85546875" style="1" customWidth="1"/>
    <col min="7943" max="7943" width="8.7109375" style="1" customWidth="1"/>
    <col min="7944" max="7944" width="7.85546875" style="1" customWidth="1"/>
    <col min="7945" max="7945" width="12.5703125" style="1" customWidth="1"/>
    <col min="7946" max="7946" width="6" style="1" customWidth="1"/>
    <col min="7947" max="7947" width="6.42578125" style="1" customWidth="1"/>
    <col min="7948" max="7948" width="7.42578125" style="1" customWidth="1"/>
    <col min="7949" max="7949" width="6.85546875" style="1" customWidth="1"/>
    <col min="7950" max="7950" width="7.140625" style="1" customWidth="1"/>
    <col min="7951" max="7951" width="9.140625" style="1"/>
    <col min="7952" max="7952" width="7.140625" style="1" customWidth="1"/>
    <col min="7953" max="7953" width="11.28515625" style="1" customWidth="1"/>
    <col min="7954" max="7954" width="8.85546875" style="1" customWidth="1"/>
    <col min="7955" max="7955" width="5.85546875" style="1" customWidth="1"/>
    <col min="7956" max="7956" width="6.42578125" style="1" customWidth="1"/>
    <col min="7957" max="7957" width="6.85546875" style="1" customWidth="1"/>
    <col min="7958" max="7960" width="6.28515625" style="1" customWidth="1"/>
    <col min="7961" max="7961" width="5.85546875" style="1" customWidth="1"/>
    <col min="7962" max="8192" width="9.140625" style="1"/>
    <col min="8193" max="8193" width="22.42578125" style="1" customWidth="1"/>
    <col min="8194" max="8194" width="12.28515625" style="1" customWidth="1"/>
    <col min="8195" max="8195" width="8.42578125" style="1" customWidth="1"/>
    <col min="8196" max="8196" width="8.7109375" style="1" customWidth="1"/>
    <col min="8197" max="8197" width="9.5703125" style="1" customWidth="1"/>
    <col min="8198" max="8198" width="8.85546875" style="1" customWidth="1"/>
    <col min="8199" max="8199" width="8.7109375" style="1" customWidth="1"/>
    <col min="8200" max="8200" width="7.85546875" style="1" customWidth="1"/>
    <col min="8201" max="8201" width="12.5703125" style="1" customWidth="1"/>
    <col min="8202" max="8202" width="6" style="1" customWidth="1"/>
    <col min="8203" max="8203" width="6.42578125" style="1" customWidth="1"/>
    <col min="8204" max="8204" width="7.42578125" style="1" customWidth="1"/>
    <col min="8205" max="8205" width="6.85546875" style="1" customWidth="1"/>
    <col min="8206" max="8206" width="7.140625" style="1" customWidth="1"/>
    <col min="8207" max="8207" width="9.140625" style="1"/>
    <col min="8208" max="8208" width="7.140625" style="1" customWidth="1"/>
    <col min="8209" max="8209" width="11.28515625" style="1" customWidth="1"/>
    <col min="8210" max="8210" width="8.85546875" style="1" customWidth="1"/>
    <col min="8211" max="8211" width="5.85546875" style="1" customWidth="1"/>
    <col min="8212" max="8212" width="6.42578125" style="1" customWidth="1"/>
    <col min="8213" max="8213" width="6.85546875" style="1" customWidth="1"/>
    <col min="8214" max="8216" width="6.28515625" style="1" customWidth="1"/>
    <col min="8217" max="8217" width="5.85546875" style="1" customWidth="1"/>
    <col min="8218" max="8448" width="9.140625" style="1"/>
    <col min="8449" max="8449" width="22.42578125" style="1" customWidth="1"/>
    <col min="8450" max="8450" width="12.28515625" style="1" customWidth="1"/>
    <col min="8451" max="8451" width="8.42578125" style="1" customWidth="1"/>
    <col min="8452" max="8452" width="8.7109375" style="1" customWidth="1"/>
    <col min="8453" max="8453" width="9.5703125" style="1" customWidth="1"/>
    <col min="8454" max="8454" width="8.85546875" style="1" customWidth="1"/>
    <col min="8455" max="8455" width="8.7109375" style="1" customWidth="1"/>
    <col min="8456" max="8456" width="7.85546875" style="1" customWidth="1"/>
    <col min="8457" max="8457" width="12.5703125" style="1" customWidth="1"/>
    <col min="8458" max="8458" width="6" style="1" customWidth="1"/>
    <col min="8459" max="8459" width="6.42578125" style="1" customWidth="1"/>
    <col min="8460" max="8460" width="7.42578125" style="1" customWidth="1"/>
    <col min="8461" max="8461" width="6.85546875" style="1" customWidth="1"/>
    <col min="8462" max="8462" width="7.140625" style="1" customWidth="1"/>
    <col min="8463" max="8463" width="9.140625" style="1"/>
    <col min="8464" max="8464" width="7.140625" style="1" customWidth="1"/>
    <col min="8465" max="8465" width="11.28515625" style="1" customWidth="1"/>
    <col min="8466" max="8466" width="8.85546875" style="1" customWidth="1"/>
    <col min="8467" max="8467" width="5.85546875" style="1" customWidth="1"/>
    <col min="8468" max="8468" width="6.42578125" style="1" customWidth="1"/>
    <col min="8469" max="8469" width="6.85546875" style="1" customWidth="1"/>
    <col min="8470" max="8472" width="6.28515625" style="1" customWidth="1"/>
    <col min="8473" max="8473" width="5.85546875" style="1" customWidth="1"/>
    <col min="8474" max="8704" width="9.140625" style="1"/>
    <col min="8705" max="8705" width="22.42578125" style="1" customWidth="1"/>
    <col min="8706" max="8706" width="12.28515625" style="1" customWidth="1"/>
    <col min="8707" max="8707" width="8.42578125" style="1" customWidth="1"/>
    <col min="8708" max="8708" width="8.7109375" style="1" customWidth="1"/>
    <col min="8709" max="8709" width="9.5703125" style="1" customWidth="1"/>
    <col min="8710" max="8710" width="8.85546875" style="1" customWidth="1"/>
    <col min="8711" max="8711" width="8.7109375" style="1" customWidth="1"/>
    <col min="8712" max="8712" width="7.85546875" style="1" customWidth="1"/>
    <col min="8713" max="8713" width="12.5703125" style="1" customWidth="1"/>
    <col min="8714" max="8714" width="6" style="1" customWidth="1"/>
    <col min="8715" max="8715" width="6.42578125" style="1" customWidth="1"/>
    <col min="8716" max="8716" width="7.42578125" style="1" customWidth="1"/>
    <col min="8717" max="8717" width="6.85546875" style="1" customWidth="1"/>
    <col min="8718" max="8718" width="7.140625" style="1" customWidth="1"/>
    <col min="8719" max="8719" width="9.140625" style="1"/>
    <col min="8720" max="8720" width="7.140625" style="1" customWidth="1"/>
    <col min="8721" max="8721" width="11.28515625" style="1" customWidth="1"/>
    <col min="8722" max="8722" width="8.85546875" style="1" customWidth="1"/>
    <col min="8723" max="8723" width="5.85546875" style="1" customWidth="1"/>
    <col min="8724" max="8724" width="6.42578125" style="1" customWidth="1"/>
    <col min="8725" max="8725" width="6.85546875" style="1" customWidth="1"/>
    <col min="8726" max="8728" width="6.28515625" style="1" customWidth="1"/>
    <col min="8729" max="8729" width="5.85546875" style="1" customWidth="1"/>
    <col min="8730" max="8960" width="9.140625" style="1"/>
    <col min="8961" max="8961" width="22.42578125" style="1" customWidth="1"/>
    <col min="8962" max="8962" width="12.28515625" style="1" customWidth="1"/>
    <col min="8963" max="8963" width="8.42578125" style="1" customWidth="1"/>
    <col min="8964" max="8964" width="8.7109375" style="1" customWidth="1"/>
    <col min="8965" max="8965" width="9.5703125" style="1" customWidth="1"/>
    <col min="8966" max="8966" width="8.85546875" style="1" customWidth="1"/>
    <col min="8967" max="8967" width="8.7109375" style="1" customWidth="1"/>
    <col min="8968" max="8968" width="7.85546875" style="1" customWidth="1"/>
    <col min="8969" max="8969" width="12.5703125" style="1" customWidth="1"/>
    <col min="8970" max="8970" width="6" style="1" customWidth="1"/>
    <col min="8971" max="8971" width="6.42578125" style="1" customWidth="1"/>
    <col min="8972" max="8972" width="7.42578125" style="1" customWidth="1"/>
    <col min="8973" max="8973" width="6.85546875" style="1" customWidth="1"/>
    <col min="8974" max="8974" width="7.140625" style="1" customWidth="1"/>
    <col min="8975" max="8975" width="9.140625" style="1"/>
    <col min="8976" max="8976" width="7.140625" style="1" customWidth="1"/>
    <col min="8977" max="8977" width="11.28515625" style="1" customWidth="1"/>
    <col min="8978" max="8978" width="8.85546875" style="1" customWidth="1"/>
    <col min="8979" max="8979" width="5.85546875" style="1" customWidth="1"/>
    <col min="8980" max="8980" width="6.42578125" style="1" customWidth="1"/>
    <col min="8981" max="8981" width="6.85546875" style="1" customWidth="1"/>
    <col min="8982" max="8984" width="6.28515625" style="1" customWidth="1"/>
    <col min="8985" max="8985" width="5.85546875" style="1" customWidth="1"/>
    <col min="8986" max="9216" width="9.140625" style="1"/>
    <col min="9217" max="9217" width="22.42578125" style="1" customWidth="1"/>
    <col min="9218" max="9218" width="12.28515625" style="1" customWidth="1"/>
    <col min="9219" max="9219" width="8.42578125" style="1" customWidth="1"/>
    <col min="9220" max="9220" width="8.7109375" style="1" customWidth="1"/>
    <col min="9221" max="9221" width="9.5703125" style="1" customWidth="1"/>
    <col min="9222" max="9222" width="8.85546875" style="1" customWidth="1"/>
    <col min="9223" max="9223" width="8.7109375" style="1" customWidth="1"/>
    <col min="9224" max="9224" width="7.85546875" style="1" customWidth="1"/>
    <col min="9225" max="9225" width="12.5703125" style="1" customWidth="1"/>
    <col min="9226" max="9226" width="6" style="1" customWidth="1"/>
    <col min="9227" max="9227" width="6.42578125" style="1" customWidth="1"/>
    <col min="9228" max="9228" width="7.42578125" style="1" customWidth="1"/>
    <col min="9229" max="9229" width="6.85546875" style="1" customWidth="1"/>
    <col min="9230" max="9230" width="7.140625" style="1" customWidth="1"/>
    <col min="9231" max="9231" width="9.140625" style="1"/>
    <col min="9232" max="9232" width="7.140625" style="1" customWidth="1"/>
    <col min="9233" max="9233" width="11.28515625" style="1" customWidth="1"/>
    <col min="9234" max="9234" width="8.85546875" style="1" customWidth="1"/>
    <col min="9235" max="9235" width="5.85546875" style="1" customWidth="1"/>
    <col min="9236" max="9236" width="6.42578125" style="1" customWidth="1"/>
    <col min="9237" max="9237" width="6.85546875" style="1" customWidth="1"/>
    <col min="9238" max="9240" width="6.28515625" style="1" customWidth="1"/>
    <col min="9241" max="9241" width="5.85546875" style="1" customWidth="1"/>
    <col min="9242" max="9472" width="9.140625" style="1"/>
    <col min="9473" max="9473" width="22.42578125" style="1" customWidth="1"/>
    <col min="9474" max="9474" width="12.28515625" style="1" customWidth="1"/>
    <col min="9475" max="9475" width="8.42578125" style="1" customWidth="1"/>
    <col min="9476" max="9476" width="8.7109375" style="1" customWidth="1"/>
    <col min="9477" max="9477" width="9.5703125" style="1" customWidth="1"/>
    <col min="9478" max="9478" width="8.85546875" style="1" customWidth="1"/>
    <col min="9479" max="9479" width="8.7109375" style="1" customWidth="1"/>
    <col min="9480" max="9480" width="7.85546875" style="1" customWidth="1"/>
    <col min="9481" max="9481" width="12.5703125" style="1" customWidth="1"/>
    <col min="9482" max="9482" width="6" style="1" customWidth="1"/>
    <col min="9483" max="9483" width="6.42578125" style="1" customWidth="1"/>
    <col min="9484" max="9484" width="7.42578125" style="1" customWidth="1"/>
    <col min="9485" max="9485" width="6.85546875" style="1" customWidth="1"/>
    <col min="9486" max="9486" width="7.140625" style="1" customWidth="1"/>
    <col min="9487" max="9487" width="9.140625" style="1"/>
    <col min="9488" max="9488" width="7.140625" style="1" customWidth="1"/>
    <col min="9489" max="9489" width="11.28515625" style="1" customWidth="1"/>
    <col min="9490" max="9490" width="8.85546875" style="1" customWidth="1"/>
    <col min="9491" max="9491" width="5.85546875" style="1" customWidth="1"/>
    <col min="9492" max="9492" width="6.42578125" style="1" customWidth="1"/>
    <col min="9493" max="9493" width="6.85546875" style="1" customWidth="1"/>
    <col min="9494" max="9496" width="6.28515625" style="1" customWidth="1"/>
    <col min="9497" max="9497" width="5.85546875" style="1" customWidth="1"/>
    <col min="9498" max="9728" width="9.140625" style="1"/>
    <col min="9729" max="9729" width="22.42578125" style="1" customWidth="1"/>
    <col min="9730" max="9730" width="12.28515625" style="1" customWidth="1"/>
    <col min="9731" max="9731" width="8.42578125" style="1" customWidth="1"/>
    <col min="9732" max="9732" width="8.7109375" style="1" customWidth="1"/>
    <col min="9733" max="9733" width="9.5703125" style="1" customWidth="1"/>
    <col min="9734" max="9734" width="8.85546875" style="1" customWidth="1"/>
    <col min="9735" max="9735" width="8.7109375" style="1" customWidth="1"/>
    <col min="9736" max="9736" width="7.85546875" style="1" customWidth="1"/>
    <col min="9737" max="9737" width="12.5703125" style="1" customWidth="1"/>
    <col min="9738" max="9738" width="6" style="1" customWidth="1"/>
    <col min="9739" max="9739" width="6.42578125" style="1" customWidth="1"/>
    <col min="9740" max="9740" width="7.42578125" style="1" customWidth="1"/>
    <col min="9741" max="9741" width="6.85546875" style="1" customWidth="1"/>
    <col min="9742" max="9742" width="7.140625" style="1" customWidth="1"/>
    <col min="9743" max="9743" width="9.140625" style="1"/>
    <col min="9744" max="9744" width="7.140625" style="1" customWidth="1"/>
    <col min="9745" max="9745" width="11.28515625" style="1" customWidth="1"/>
    <col min="9746" max="9746" width="8.85546875" style="1" customWidth="1"/>
    <col min="9747" max="9747" width="5.85546875" style="1" customWidth="1"/>
    <col min="9748" max="9748" width="6.42578125" style="1" customWidth="1"/>
    <col min="9749" max="9749" width="6.85546875" style="1" customWidth="1"/>
    <col min="9750" max="9752" width="6.28515625" style="1" customWidth="1"/>
    <col min="9753" max="9753" width="5.85546875" style="1" customWidth="1"/>
    <col min="9754" max="9984" width="9.140625" style="1"/>
    <col min="9985" max="9985" width="22.42578125" style="1" customWidth="1"/>
    <col min="9986" max="9986" width="12.28515625" style="1" customWidth="1"/>
    <col min="9987" max="9987" width="8.42578125" style="1" customWidth="1"/>
    <col min="9988" max="9988" width="8.7109375" style="1" customWidth="1"/>
    <col min="9989" max="9989" width="9.5703125" style="1" customWidth="1"/>
    <col min="9990" max="9990" width="8.85546875" style="1" customWidth="1"/>
    <col min="9991" max="9991" width="8.7109375" style="1" customWidth="1"/>
    <col min="9992" max="9992" width="7.85546875" style="1" customWidth="1"/>
    <col min="9993" max="9993" width="12.5703125" style="1" customWidth="1"/>
    <col min="9994" max="9994" width="6" style="1" customWidth="1"/>
    <col min="9995" max="9995" width="6.42578125" style="1" customWidth="1"/>
    <col min="9996" max="9996" width="7.42578125" style="1" customWidth="1"/>
    <col min="9997" max="9997" width="6.85546875" style="1" customWidth="1"/>
    <col min="9998" max="9998" width="7.140625" style="1" customWidth="1"/>
    <col min="9999" max="9999" width="9.140625" style="1"/>
    <col min="10000" max="10000" width="7.140625" style="1" customWidth="1"/>
    <col min="10001" max="10001" width="11.28515625" style="1" customWidth="1"/>
    <col min="10002" max="10002" width="8.85546875" style="1" customWidth="1"/>
    <col min="10003" max="10003" width="5.85546875" style="1" customWidth="1"/>
    <col min="10004" max="10004" width="6.42578125" style="1" customWidth="1"/>
    <col min="10005" max="10005" width="6.85546875" style="1" customWidth="1"/>
    <col min="10006" max="10008" width="6.28515625" style="1" customWidth="1"/>
    <col min="10009" max="10009" width="5.85546875" style="1" customWidth="1"/>
    <col min="10010" max="10240" width="9.140625" style="1"/>
    <col min="10241" max="10241" width="22.42578125" style="1" customWidth="1"/>
    <col min="10242" max="10242" width="12.28515625" style="1" customWidth="1"/>
    <col min="10243" max="10243" width="8.42578125" style="1" customWidth="1"/>
    <col min="10244" max="10244" width="8.7109375" style="1" customWidth="1"/>
    <col min="10245" max="10245" width="9.5703125" style="1" customWidth="1"/>
    <col min="10246" max="10246" width="8.85546875" style="1" customWidth="1"/>
    <col min="10247" max="10247" width="8.7109375" style="1" customWidth="1"/>
    <col min="10248" max="10248" width="7.85546875" style="1" customWidth="1"/>
    <col min="10249" max="10249" width="12.5703125" style="1" customWidth="1"/>
    <col min="10250" max="10250" width="6" style="1" customWidth="1"/>
    <col min="10251" max="10251" width="6.42578125" style="1" customWidth="1"/>
    <col min="10252" max="10252" width="7.42578125" style="1" customWidth="1"/>
    <col min="10253" max="10253" width="6.85546875" style="1" customWidth="1"/>
    <col min="10254" max="10254" width="7.140625" style="1" customWidth="1"/>
    <col min="10255" max="10255" width="9.140625" style="1"/>
    <col min="10256" max="10256" width="7.140625" style="1" customWidth="1"/>
    <col min="10257" max="10257" width="11.28515625" style="1" customWidth="1"/>
    <col min="10258" max="10258" width="8.85546875" style="1" customWidth="1"/>
    <col min="10259" max="10259" width="5.85546875" style="1" customWidth="1"/>
    <col min="10260" max="10260" width="6.42578125" style="1" customWidth="1"/>
    <col min="10261" max="10261" width="6.85546875" style="1" customWidth="1"/>
    <col min="10262" max="10264" width="6.28515625" style="1" customWidth="1"/>
    <col min="10265" max="10265" width="5.85546875" style="1" customWidth="1"/>
    <col min="10266" max="10496" width="9.140625" style="1"/>
    <col min="10497" max="10497" width="22.42578125" style="1" customWidth="1"/>
    <col min="10498" max="10498" width="12.28515625" style="1" customWidth="1"/>
    <col min="10499" max="10499" width="8.42578125" style="1" customWidth="1"/>
    <col min="10500" max="10500" width="8.7109375" style="1" customWidth="1"/>
    <col min="10501" max="10501" width="9.5703125" style="1" customWidth="1"/>
    <col min="10502" max="10502" width="8.85546875" style="1" customWidth="1"/>
    <col min="10503" max="10503" width="8.7109375" style="1" customWidth="1"/>
    <col min="10504" max="10504" width="7.85546875" style="1" customWidth="1"/>
    <col min="10505" max="10505" width="12.5703125" style="1" customWidth="1"/>
    <col min="10506" max="10506" width="6" style="1" customWidth="1"/>
    <col min="10507" max="10507" width="6.42578125" style="1" customWidth="1"/>
    <col min="10508" max="10508" width="7.42578125" style="1" customWidth="1"/>
    <col min="10509" max="10509" width="6.85546875" style="1" customWidth="1"/>
    <col min="10510" max="10510" width="7.140625" style="1" customWidth="1"/>
    <col min="10511" max="10511" width="9.140625" style="1"/>
    <col min="10512" max="10512" width="7.140625" style="1" customWidth="1"/>
    <col min="10513" max="10513" width="11.28515625" style="1" customWidth="1"/>
    <col min="10514" max="10514" width="8.85546875" style="1" customWidth="1"/>
    <col min="10515" max="10515" width="5.85546875" style="1" customWidth="1"/>
    <col min="10516" max="10516" width="6.42578125" style="1" customWidth="1"/>
    <col min="10517" max="10517" width="6.85546875" style="1" customWidth="1"/>
    <col min="10518" max="10520" width="6.28515625" style="1" customWidth="1"/>
    <col min="10521" max="10521" width="5.85546875" style="1" customWidth="1"/>
    <col min="10522" max="10752" width="9.140625" style="1"/>
    <col min="10753" max="10753" width="22.42578125" style="1" customWidth="1"/>
    <col min="10754" max="10754" width="12.28515625" style="1" customWidth="1"/>
    <col min="10755" max="10755" width="8.42578125" style="1" customWidth="1"/>
    <col min="10756" max="10756" width="8.7109375" style="1" customWidth="1"/>
    <col min="10757" max="10757" width="9.5703125" style="1" customWidth="1"/>
    <col min="10758" max="10758" width="8.85546875" style="1" customWidth="1"/>
    <col min="10759" max="10759" width="8.7109375" style="1" customWidth="1"/>
    <col min="10760" max="10760" width="7.85546875" style="1" customWidth="1"/>
    <col min="10761" max="10761" width="12.5703125" style="1" customWidth="1"/>
    <col min="10762" max="10762" width="6" style="1" customWidth="1"/>
    <col min="10763" max="10763" width="6.42578125" style="1" customWidth="1"/>
    <col min="10764" max="10764" width="7.42578125" style="1" customWidth="1"/>
    <col min="10765" max="10765" width="6.85546875" style="1" customWidth="1"/>
    <col min="10766" max="10766" width="7.140625" style="1" customWidth="1"/>
    <col min="10767" max="10767" width="9.140625" style="1"/>
    <col min="10768" max="10768" width="7.140625" style="1" customWidth="1"/>
    <col min="10769" max="10769" width="11.28515625" style="1" customWidth="1"/>
    <col min="10770" max="10770" width="8.85546875" style="1" customWidth="1"/>
    <col min="10771" max="10771" width="5.85546875" style="1" customWidth="1"/>
    <col min="10772" max="10772" width="6.42578125" style="1" customWidth="1"/>
    <col min="10773" max="10773" width="6.85546875" style="1" customWidth="1"/>
    <col min="10774" max="10776" width="6.28515625" style="1" customWidth="1"/>
    <col min="10777" max="10777" width="5.85546875" style="1" customWidth="1"/>
    <col min="10778" max="11008" width="9.140625" style="1"/>
    <col min="11009" max="11009" width="22.42578125" style="1" customWidth="1"/>
    <col min="11010" max="11010" width="12.28515625" style="1" customWidth="1"/>
    <col min="11011" max="11011" width="8.42578125" style="1" customWidth="1"/>
    <col min="11012" max="11012" width="8.7109375" style="1" customWidth="1"/>
    <col min="11013" max="11013" width="9.5703125" style="1" customWidth="1"/>
    <col min="11014" max="11014" width="8.85546875" style="1" customWidth="1"/>
    <col min="11015" max="11015" width="8.7109375" style="1" customWidth="1"/>
    <col min="11016" max="11016" width="7.85546875" style="1" customWidth="1"/>
    <col min="11017" max="11017" width="12.5703125" style="1" customWidth="1"/>
    <col min="11018" max="11018" width="6" style="1" customWidth="1"/>
    <col min="11019" max="11019" width="6.42578125" style="1" customWidth="1"/>
    <col min="11020" max="11020" width="7.42578125" style="1" customWidth="1"/>
    <col min="11021" max="11021" width="6.85546875" style="1" customWidth="1"/>
    <col min="11022" max="11022" width="7.140625" style="1" customWidth="1"/>
    <col min="11023" max="11023" width="9.140625" style="1"/>
    <col min="11024" max="11024" width="7.140625" style="1" customWidth="1"/>
    <col min="11025" max="11025" width="11.28515625" style="1" customWidth="1"/>
    <col min="11026" max="11026" width="8.85546875" style="1" customWidth="1"/>
    <col min="11027" max="11027" width="5.85546875" style="1" customWidth="1"/>
    <col min="11028" max="11028" width="6.42578125" style="1" customWidth="1"/>
    <col min="11029" max="11029" width="6.85546875" style="1" customWidth="1"/>
    <col min="11030" max="11032" width="6.28515625" style="1" customWidth="1"/>
    <col min="11033" max="11033" width="5.85546875" style="1" customWidth="1"/>
    <col min="11034" max="11264" width="9.140625" style="1"/>
    <col min="11265" max="11265" width="22.42578125" style="1" customWidth="1"/>
    <col min="11266" max="11266" width="12.28515625" style="1" customWidth="1"/>
    <col min="11267" max="11267" width="8.42578125" style="1" customWidth="1"/>
    <col min="11268" max="11268" width="8.7109375" style="1" customWidth="1"/>
    <col min="11269" max="11269" width="9.5703125" style="1" customWidth="1"/>
    <col min="11270" max="11270" width="8.85546875" style="1" customWidth="1"/>
    <col min="11271" max="11271" width="8.7109375" style="1" customWidth="1"/>
    <col min="11272" max="11272" width="7.85546875" style="1" customWidth="1"/>
    <col min="11273" max="11273" width="12.5703125" style="1" customWidth="1"/>
    <col min="11274" max="11274" width="6" style="1" customWidth="1"/>
    <col min="11275" max="11275" width="6.42578125" style="1" customWidth="1"/>
    <col min="11276" max="11276" width="7.42578125" style="1" customWidth="1"/>
    <col min="11277" max="11277" width="6.85546875" style="1" customWidth="1"/>
    <col min="11278" max="11278" width="7.140625" style="1" customWidth="1"/>
    <col min="11279" max="11279" width="9.140625" style="1"/>
    <col min="11280" max="11280" width="7.140625" style="1" customWidth="1"/>
    <col min="11281" max="11281" width="11.28515625" style="1" customWidth="1"/>
    <col min="11282" max="11282" width="8.85546875" style="1" customWidth="1"/>
    <col min="11283" max="11283" width="5.85546875" style="1" customWidth="1"/>
    <col min="11284" max="11284" width="6.42578125" style="1" customWidth="1"/>
    <col min="11285" max="11285" width="6.85546875" style="1" customWidth="1"/>
    <col min="11286" max="11288" width="6.28515625" style="1" customWidth="1"/>
    <col min="11289" max="11289" width="5.85546875" style="1" customWidth="1"/>
    <col min="11290" max="11520" width="9.140625" style="1"/>
    <col min="11521" max="11521" width="22.42578125" style="1" customWidth="1"/>
    <col min="11522" max="11522" width="12.28515625" style="1" customWidth="1"/>
    <col min="11523" max="11523" width="8.42578125" style="1" customWidth="1"/>
    <col min="11524" max="11524" width="8.7109375" style="1" customWidth="1"/>
    <col min="11525" max="11525" width="9.5703125" style="1" customWidth="1"/>
    <col min="11526" max="11526" width="8.85546875" style="1" customWidth="1"/>
    <col min="11527" max="11527" width="8.7109375" style="1" customWidth="1"/>
    <col min="11528" max="11528" width="7.85546875" style="1" customWidth="1"/>
    <col min="11529" max="11529" width="12.5703125" style="1" customWidth="1"/>
    <col min="11530" max="11530" width="6" style="1" customWidth="1"/>
    <col min="11531" max="11531" width="6.42578125" style="1" customWidth="1"/>
    <col min="11532" max="11532" width="7.42578125" style="1" customWidth="1"/>
    <col min="11533" max="11533" width="6.85546875" style="1" customWidth="1"/>
    <col min="11534" max="11534" width="7.140625" style="1" customWidth="1"/>
    <col min="11535" max="11535" width="9.140625" style="1"/>
    <col min="11536" max="11536" width="7.140625" style="1" customWidth="1"/>
    <col min="11537" max="11537" width="11.28515625" style="1" customWidth="1"/>
    <col min="11538" max="11538" width="8.85546875" style="1" customWidth="1"/>
    <col min="11539" max="11539" width="5.85546875" style="1" customWidth="1"/>
    <col min="11540" max="11540" width="6.42578125" style="1" customWidth="1"/>
    <col min="11541" max="11541" width="6.85546875" style="1" customWidth="1"/>
    <col min="11542" max="11544" width="6.28515625" style="1" customWidth="1"/>
    <col min="11545" max="11545" width="5.85546875" style="1" customWidth="1"/>
    <col min="11546" max="11776" width="9.140625" style="1"/>
    <col min="11777" max="11777" width="22.42578125" style="1" customWidth="1"/>
    <col min="11778" max="11778" width="12.28515625" style="1" customWidth="1"/>
    <col min="11779" max="11779" width="8.42578125" style="1" customWidth="1"/>
    <col min="11780" max="11780" width="8.7109375" style="1" customWidth="1"/>
    <col min="11781" max="11781" width="9.5703125" style="1" customWidth="1"/>
    <col min="11782" max="11782" width="8.85546875" style="1" customWidth="1"/>
    <col min="11783" max="11783" width="8.7109375" style="1" customWidth="1"/>
    <col min="11784" max="11784" width="7.85546875" style="1" customWidth="1"/>
    <col min="11785" max="11785" width="12.5703125" style="1" customWidth="1"/>
    <col min="11786" max="11786" width="6" style="1" customWidth="1"/>
    <col min="11787" max="11787" width="6.42578125" style="1" customWidth="1"/>
    <col min="11788" max="11788" width="7.42578125" style="1" customWidth="1"/>
    <col min="11789" max="11789" width="6.85546875" style="1" customWidth="1"/>
    <col min="11790" max="11790" width="7.140625" style="1" customWidth="1"/>
    <col min="11791" max="11791" width="9.140625" style="1"/>
    <col min="11792" max="11792" width="7.140625" style="1" customWidth="1"/>
    <col min="11793" max="11793" width="11.28515625" style="1" customWidth="1"/>
    <col min="11794" max="11794" width="8.85546875" style="1" customWidth="1"/>
    <col min="11795" max="11795" width="5.85546875" style="1" customWidth="1"/>
    <col min="11796" max="11796" width="6.42578125" style="1" customWidth="1"/>
    <col min="11797" max="11797" width="6.85546875" style="1" customWidth="1"/>
    <col min="11798" max="11800" width="6.28515625" style="1" customWidth="1"/>
    <col min="11801" max="11801" width="5.85546875" style="1" customWidth="1"/>
    <col min="11802" max="12032" width="9.140625" style="1"/>
    <col min="12033" max="12033" width="22.42578125" style="1" customWidth="1"/>
    <col min="12034" max="12034" width="12.28515625" style="1" customWidth="1"/>
    <col min="12035" max="12035" width="8.42578125" style="1" customWidth="1"/>
    <col min="12036" max="12036" width="8.7109375" style="1" customWidth="1"/>
    <col min="12037" max="12037" width="9.5703125" style="1" customWidth="1"/>
    <col min="12038" max="12038" width="8.85546875" style="1" customWidth="1"/>
    <col min="12039" max="12039" width="8.7109375" style="1" customWidth="1"/>
    <col min="12040" max="12040" width="7.85546875" style="1" customWidth="1"/>
    <col min="12041" max="12041" width="12.5703125" style="1" customWidth="1"/>
    <col min="12042" max="12042" width="6" style="1" customWidth="1"/>
    <col min="12043" max="12043" width="6.42578125" style="1" customWidth="1"/>
    <col min="12044" max="12044" width="7.42578125" style="1" customWidth="1"/>
    <col min="12045" max="12045" width="6.85546875" style="1" customWidth="1"/>
    <col min="12046" max="12046" width="7.140625" style="1" customWidth="1"/>
    <col min="12047" max="12047" width="9.140625" style="1"/>
    <col min="12048" max="12048" width="7.140625" style="1" customWidth="1"/>
    <col min="12049" max="12049" width="11.28515625" style="1" customWidth="1"/>
    <col min="12050" max="12050" width="8.85546875" style="1" customWidth="1"/>
    <col min="12051" max="12051" width="5.85546875" style="1" customWidth="1"/>
    <col min="12052" max="12052" width="6.42578125" style="1" customWidth="1"/>
    <col min="12053" max="12053" width="6.85546875" style="1" customWidth="1"/>
    <col min="12054" max="12056" width="6.28515625" style="1" customWidth="1"/>
    <col min="12057" max="12057" width="5.85546875" style="1" customWidth="1"/>
    <col min="12058" max="12288" width="9.140625" style="1"/>
    <col min="12289" max="12289" width="22.42578125" style="1" customWidth="1"/>
    <col min="12290" max="12290" width="12.28515625" style="1" customWidth="1"/>
    <col min="12291" max="12291" width="8.42578125" style="1" customWidth="1"/>
    <col min="12292" max="12292" width="8.7109375" style="1" customWidth="1"/>
    <col min="12293" max="12293" width="9.5703125" style="1" customWidth="1"/>
    <col min="12294" max="12294" width="8.85546875" style="1" customWidth="1"/>
    <col min="12295" max="12295" width="8.7109375" style="1" customWidth="1"/>
    <col min="12296" max="12296" width="7.85546875" style="1" customWidth="1"/>
    <col min="12297" max="12297" width="12.5703125" style="1" customWidth="1"/>
    <col min="12298" max="12298" width="6" style="1" customWidth="1"/>
    <col min="12299" max="12299" width="6.42578125" style="1" customWidth="1"/>
    <col min="12300" max="12300" width="7.42578125" style="1" customWidth="1"/>
    <col min="12301" max="12301" width="6.85546875" style="1" customWidth="1"/>
    <col min="12302" max="12302" width="7.140625" style="1" customWidth="1"/>
    <col min="12303" max="12303" width="9.140625" style="1"/>
    <col min="12304" max="12304" width="7.140625" style="1" customWidth="1"/>
    <col min="12305" max="12305" width="11.28515625" style="1" customWidth="1"/>
    <col min="12306" max="12306" width="8.85546875" style="1" customWidth="1"/>
    <col min="12307" max="12307" width="5.85546875" style="1" customWidth="1"/>
    <col min="12308" max="12308" width="6.42578125" style="1" customWidth="1"/>
    <col min="12309" max="12309" width="6.85546875" style="1" customWidth="1"/>
    <col min="12310" max="12312" width="6.28515625" style="1" customWidth="1"/>
    <col min="12313" max="12313" width="5.85546875" style="1" customWidth="1"/>
    <col min="12314" max="12544" width="9.140625" style="1"/>
    <col min="12545" max="12545" width="22.42578125" style="1" customWidth="1"/>
    <col min="12546" max="12546" width="12.28515625" style="1" customWidth="1"/>
    <col min="12547" max="12547" width="8.42578125" style="1" customWidth="1"/>
    <col min="12548" max="12548" width="8.7109375" style="1" customWidth="1"/>
    <col min="12549" max="12549" width="9.5703125" style="1" customWidth="1"/>
    <col min="12550" max="12550" width="8.85546875" style="1" customWidth="1"/>
    <col min="12551" max="12551" width="8.7109375" style="1" customWidth="1"/>
    <col min="12552" max="12552" width="7.85546875" style="1" customWidth="1"/>
    <col min="12553" max="12553" width="12.5703125" style="1" customWidth="1"/>
    <col min="12554" max="12554" width="6" style="1" customWidth="1"/>
    <col min="12555" max="12555" width="6.42578125" style="1" customWidth="1"/>
    <col min="12556" max="12556" width="7.42578125" style="1" customWidth="1"/>
    <col min="12557" max="12557" width="6.85546875" style="1" customWidth="1"/>
    <col min="12558" max="12558" width="7.140625" style="1" customWidth="1"/>
    <col min="12559" max="12559" width="9.140625" style="1"/>
    <col min="12560" max="12560" width="7.140625" style="1" customWidth="1"/>
    <col min="12561" max="12561" width="11.28515625" style="1" customWidth="1"/>
    <col min="12562" max="12562" width="8.85546875" style="1" customWidth="1"/>
    <col min="12563" max="12563" width="5.85546875" style="1" customWidth="1"/>
    <col min="12564" max="12564" width="6.42578125" style="1" customWidth="1"/>
    <col min="12565" max="12565" width="6.85546875" style="1" customWidth="1"/>
    <col min="12566" max="12568" width="6.28515625" style="1" customWidth="1"/>
    <col min="12569" max="12569" width="5.85546875" style="1" customWidth="1"/>
    <col min="12570" max="12800" width="9.140625" style="1"/>
    <col min="12801" max="12801" width="22.42578125" style="1" customWidth="1"/>
    <col min="12802" max="12802" width="12.28515625" style="1" customWidth="1"/>
    <col min="12803" max="12803" width="8.42578125" style="1" customWidth="1"/>
    <col min="12804" max="12804" width="8.7109375" style="1" customWidth="1"/>
    <col min="12805" max="12805" width="9.5703125" style="1" customWidth="1"/>
    <col min="12806" max="12806" width="8.85546875" style="1" customWidth="1"/>
    <col min="12807" max="12807" width="8.7109375" style="1" customWidth="1"/>
    <col min="12808" max="12808" width="7.85546875" style="1" customWidth="1"/>
    <col min="12809" max="12809" width="12.5703125" style="1" customWidth="1"/>
    <col min="12810" max="12810" width="6" style="1" customWidth="1"/>
    <col min="12811" max="12811" width="6.42578125" style="1" customWidth="1"/>
    <col min="12812" max="12812" width="7.42578125" style="1" customWidth="1"/>
    <col min="12813" max="12813" width="6.85546875" style="1" customWidth="1"/>
    <col min="12814" max="12814" width="7.140625" style="1" customWidth="1"/>
    <col min="12815" max="12815" width="9.140625" style="1"/>
    <col min="12816" max="12816" width="7.140625" style="1" customWidth="1"/>
    <col min="12817" max="12817" width="11.28515625" style="1" customWidth="1"/>
    <col min="12818" max="12818" width="8.85546875" style="1" customWidth="1"/>
    <col min="12819" max="12819" width="5.85546875" style="1" customWidth="1"/>
    <col min="12820" max="12820" width="6.42578125" style="1" customWidth="1"/>
    <col min="12821" max="12821" width="6.85546875" style="1" customWidth="1"/>
    <col min="12822" max="12824" width="6.28515625" style="1" customWidth="1"/>
    <col min="12825" max="12825" width="5.85546875" style="1" customWidth="1"/>
    <col min="12826" max="13056" width="9.140625" style="1"/>
    <col min="13057" max="13057" width="22.42578125" style="1" customWidth="1"/>
    <col min="13058" max="13058" width="12.28515625" style="1" customWidth="1"/>
    <col min="13059" max="13059" width="8.42578125" style="1" customWidth="1"/>
    <col min="13060" max="13060" width="8.7109375" style="1" customWidth="1"/>
    <col min="13061" max="13061" width="9.5703125" style="1" customWidth="1"/>
    <col min="13062" max="13062" width="8.85546875" style="1" customWidth="1"/>
    <col min="13063" max="13063" width="8.7109375" style="1" customWidth="1"/>
    <col min="13064" max="13064" width="7.85546875" style="1" customWidth="1"/>
    <col min="13065" max="13065" width="12.5703125" style="1" customWidth="1"/>
    <col min="13066" max="13066" width="6" style="1" customWidth="1"/>
    <col min="13067" max="13067" width="6.42578125" style="1" customWidth="1"/>
    <col min="13068" max="13068" width="7.42578125" style="1" customWidth="1"/>
    <col min="13069" max="13069" width="6.85546875" style="1" customWidth="1"/>
    <col min="13070" max="13070" width="7.140625" style="1" customWidth="1"/>
    <col min="13071" max="13071" width="9.140625" style="1"/>
    <col min="13072" max="13072" width="7.140625" style="1" customWidth="1"/>
    <col min="13073" max="13073" width="11.28515625" style="1" customWidth="1"/>
    <col min="13074" max="13074" width="8.85546875" style="1" customWidth="1"/>
    <col min="13075" max="13075" width="5.85546875" style="1" customWidth="1"/>
    <col min="13076" max="13076" width="6.42578125" style="1" customWidth="1"/>
    <col min="13077" max="13077" width="6.85546875" style="1" customWidth="1"/>
    <col min="13078" max="13080" width="6.28515625" style="1" customWidth="1"/>
    <col min="13081" max="13081" width="5.85546875" style="1" customWidth="1"/>
    <col min="13082" max="13312" width="9.140625" style="1"/>
    <col min="13313" max="13313" width="22.42578125" style="1" customWidth="1"/>
    <col min="13314" max="13314" width="12.28515625" style="1" customWidth="1"/>
    <col min="13315" max="13315" width="8.42578125" style="1" customWidth="1"/>
    <col min="13316" max="13316" width="8.7109375" style="1" customWidth="1"/>
    <col min="13317" max="13317" width="9.5703125" style="1" customWidth="1"/>
    <col min="13318" max="13318" width="8.85546875" style="1" customWidth="1"/>
    <col min="13319" max="13319" width="8.7109375" style="1" customWidth="1"/>
    <col min="13320" max="13320" width="7.85546875" style="1" customWidth="1"/>
    <col min="13321" max="13321" width="12.5703125" style="1" customWidth="1"/>
    <col min="13322" max="13322" width="6" style="1" customWidth="1"/>
    <col min="13323" max="13323" width="6.42578125" style="1" customWidth="1"/>
    <col min="13324" max="13324" width="7.42578125" style="1" customWidth="1"/>
    <col min="13325" max="13325" width="6.85546875" style="1" customWidth="1"/>
    <col min="13326" max="13326" width="7.140625" style="1" customWidth="1"/>
    <col min="13327" max="13327" width="9.140625" style="1"/>
    <col min="13328" max="13328" width="7.140625" style="1" customWidth="1"/>
    <col min="13329" max="13329" width="11.28515625" style="1" customWidth="1"/>
    <col min="13330" max="13330" width="8.85546875" style="1" customWidth="1"/>
    <col min="13331" max="13331" width="5.85546875" style="1" customWidth="1"/>
    <col min="13332" max="13332" width="6.42578125" style="1" customWidth="1"/>
    <col min="13333" max="13333" width="6.85546875" style="1" customWidth="1"/>
    <col min="13334" max="13336" width="6.28515625" style="1" customWidth="1"/>
    <col min="13337" max="13337" width="5.85546875" style="1" customWidth="1"/>
    <col min="13338" max="13568" width="9.140625" style="1"/>
    <col min="13569" max="13569" width="22.42578125" style="1" customWidth="1"/>
    <col min="13570" max="13570" width="12.28515625" style="1" customWidth="1"/>
    <col min="13571" max="13571" width="8.42578125" style="1" customWidth="1"/>
    <col min="13572" max="13572" width="8.7109375" style="1" customWidth="1"/>
    <col min="13573" max="13573" width="9.5703125" style="1" customWidth="1"/>
    <col min="13574" max="13574" width="8.85546875" style="1" customWidth="1"/>
    <col min="13575" max="13575" width="8.7109375" style="1" customWidth="1"/>
    <col min="13576" max="13576" width="7.85546875" style="1" customWidth="1"/>
    <col min="13577" max="13577" width="12.5703125" style="1" customWidth="1"/>
    <col min="13578" max="13578" width="6" style="1" customWidth="1"/>
    <col min="13579" max="13579" width="6.42578125" style="1" customWidth="1"/>
    <col min="13580" max="13580" width="7.42578125" style="1" customWidth="1"/>
    <col min="13581" max="13581" width="6.85546875" style="1" customWidth="1"/>
    <col min="13582" max="13582" width="7.140625" style="1" customWidth="1"/>
    <col min="13583" max="13583" width="9.140625" style="1"/>
    <col min="13584" max="13584" width="7.140625" style="1" customWidth="1"/>
    <col min="13585" max="13585" width="11.28515625" style="1" customWidth="1"/>
    <col min="13586" max="13586" width="8.85546875" style="1" customWidth="1"/>
    <col min="13587" max="13587" width="5.85546875" style="1" customWidth="1"/>
    <col min="13588" max="13588" width="6.42578125" style="1" customWidth="1"/>
    <col min="13589" max="13589" width="6.85546875" style="1" customWidth="1"/>
    <col min="13590" max="13592" width="6.28515625" style="1" customWidth="1"/>
    <col min="13593" max="13593" width="5.85546875" style="1" customWidth="1"/>
    <col min="13594" max="13824" width="9.140625" style="1"/>
    <col min="13825" max="13825" width="22.42578125" style="1" customWidth="1"/>
    <col min="13826" max="13826" width="12.28515625" style="1" customWidth="1"/>
    <col min="13827" max="13827" width="8.42578125" style="1" customWidth="1"/>
    <col min="13828" max="13828" width="8.7109375" style="1" customWidth="1"/>
    <col min="13829" max="13829" width="9.5703125" style="1" customWidth="1"/>
    <col min="13830" max="13830" width="8.85546875" style="1" customWidth="1"/>
    <col min="13831" max="13831" width="8.7109375" style="1" customWidth="1"/>
    <col min="13832" max="13832" width="7.85546875" style="1" customWidth="1"/>
    <col min="13833" max="13833" width="12.5703125" style="1" customWidth="1"/>
    <col min="13834" max="13834" width="6" style="1" customWidth="1"/>
    <col min="13835" max="13835" width="6.42578125" style="1" customWidth="1"/>
    <col min="13836" max="13836" width="7.42578125" style="1" customWidth="1"/>
    <col min="13837" max="13837" width="6.85546875" style="1" customWidth="1"/>
    <col min="13838" max="13838" width="7.140625" style="1" customWidth="1"/>
    <col min="13839" max="13839" width="9.140625" style="1"/>
    <col min="13840" max="13840" width="7.140625" style="1" customWidth="1"/>
    <col min="13841" max="13841" width="11.28515625" style="1" customWidth="1"/>
    <col min="13842" max="13842" width="8.85546875" style="1" customWidth="1"/>
    <col min="13843" max="13843" width="5.85546875" style="1" customWidth="1"/>
    <col min="13844" max="13844" width="6.42578125" style="1" customWidth="1"/>
    <col min="13845" max="13845" width="6.85546875" style="1" customWidth="1"/>
    <col min="13846" max="13848" width="6.28515625" style="1" customWidth="1"/>
    <col min="13849" max="13849" width="5.85546875" style="1" customWidth="1"/>
    <col min="13850" max="14080" width="9.140625" style="1"/>
    <col min="14081" max="14081" width="22.42578125" style="1" customWidth="1"/>
    <col min="14082" max="14082" width="12.28515625" style="1" customWidth="1"/>
    <col min="14083" max="14083" width="8.42578125" style="1" customWidth="1"/>
    <col min="14084" max="14084" width="8.7109375" style="1" customWidth="1"/>
    <col min="14085" max="14085" width="9.5703125" style="1" customWidth="1"/>
    <col min="14086" max="14086" width="8.85546875" style="1" customWidth="1"/>
    <col min="14087" max="14087" width="8.7109375" style="1" customWidth="1"/>
    <col min="14088" max="14088" width="7.85546875" style="1" customWidth="1"/>
    <col min="14089" max="14089" width="12.5703125" style="1" customWidth="1"/>
    <col min="14090" max="14090" width="6" style="1" customWidth="1"/>
    <col min="14091" max="14091" width="6.42578125" style="1" customWidth="1"/>
    <col min="14092" max="14092" width="7.42578125" style="1" customWidth="1"/>
    <col min="14093" max="14093" width="6.85546875" style="1" customWidth="1"/>
    <col min="14094" max="14094" width="7.140625" style="1" customWidth="1"/>
    <col min="14095" max="14095" width="9.140625" style="1"/>
    <col min="14096" max="14096" width="7.140625" style="1" customWidth="1"/>
    <col min="14097" max="14097" width="11.28515625" style="1" customWidth="1"/>
    <col min="14098" max="14098" width="8.85546875" style="1" customWidth="1"/>
    <col min="14099" max="14099" width="5.85546875" style="1" customWidth="1"/>
    <col min="14100" max="14100" width="6.42578125" style="1" customWidth="1"/>
    <col min="14101" max="14101" width="6.85546875" style="1" customWidth="1"/>
    <col min="14102" max="14104" width="6.28515625" style="1" customWidth="1"/>
    <col min="14105" max="14105" width="5.85546875" style="1" customWidth="1"/>
    <col min="14106" max="14336" width="9.140625" style="1"/>
    <col min="14337" max="14337" width="22.42578125" style="1" customWidth="1"/>
    <col min="14338" max="14338" width="12.28515625" style="1" customWidth="1"/>
    <col min="14339" max="14339" width="8.42578125" style="1" customWidth="1"/>
    <col min="14340" max="14340" width="8.7109375" style="1" customWidth="1"/>
    <col min="14341" max="14341" width="9.5703125" style="1" customWidth="1"/>
    <col min="14342" max="14342" width="8.85546875" style="1" customWidth="1"/>
    <col min="14343" max="14343" width="8.7109375" style="1" customWidth="1"/>
    <col min="14344" max="14344" width="7.85546875" style="1" customWidth="1"/>
    <col min="14345" max="14345" width="12.5703125" style="1" customWidth="1"/>
    <col min="14346" max="14346" width="6" style="1" customWidth="1"/>
    <col min="14347" max="14347" width="6.42578125" style="1" customWidth="1"/>
    <col min="14348" max="14348" width="7.42578125" style="1" customWidth="1"/>
    <col min="14349" max="14349" width="6.85546875" style="1" customWidth="1"/>
    <col min="14350" max="14350" width="7.140625" style="1" customWidth="1"/>
    <col min="14351" max="14351" width="9.140625" style="1"/>
    <col min="14352" max="14352" width="7.140625" style="1" customWidth="1"/>
    <col min="14353" max="14353" width="11.28515625" style="1" customWidth="1"/>
    <col min="14354" max="14354" width="8.85546875" style="1" customWidth="1"/>
    <col min="14355" max="14355" width="5.85546875" style="1" customWidth="1"/>
    <col min="14356" max="14356" width="6.42578125" style="1" customWidth="1"/>
    <col min="14357" max="14357" width="6.85546875" style="1" customWidth="1"/>
    <col min="14358" max="14360" width="6.28515625" style="1" customWidth="1"/>
    <col min="14361" max="14361" width="5.85546875" style="1" customWidth="1"/>
    <col min="14362" max="14592" width="9.140625" style="1"/>
    <col min="14593" max="14593" width="22.42578125" style="1" customWidth="1"/>
    <col min="14594" max="14594" width="12.28515625" style="1" customWidth="1"/>
    <col min="14595" max="14595" width="8.42578125" style="1" customWidth="1"/>
    <col min="14596" max="14596" width="8.7109375" style="1" customWidth="1"/>
    <col min="14597" max="14597" width="9.5703125" style="1" customWidth="1"/>
    <col min="14598" max="14598" width="8.85546875" style="1" customWidth="1"/>
    <col min="14599" max="14599" width="8.7109375" style="1" customWidth="1"/>
    <col min="14600" max="14600" width="7.85546875" style="1" customWidth="1"/>
    <col min="14601" max="14601" width="12.5703125" style="1" customWidth="1"/>
    <col min="14602" max="14602" width="6" style="1" customWidth="1"/>
    <col min="14603" max="14603" width="6.42578125" style="1" customWidth="1"/>
    <col min="14604" max="14604" width="7.42578125" style="1" customWidth="1"/>
    <col min="14605" max="14605" width="6.85546875" style="1" customWidth="1"/>
    <col min="14606" max="14606" width="7.140625" style="1" customWidth="1"/>
    <col min="14607" max="14607" width="9.140625" style="1"/>
    <col min="14608" max="14608" width="7.140625" style="1" customWidth="1"/>
    <col min="14609" max="14609" width="11.28515625" style="1" customWidth="1"/>
    <col min="14610" max="14610" width="8.85546875" style="1" customWidth="1"/>
    <col min="14611" max="14611" width="5.85546875" style="1" customWidth="1"/>
    <col min="14612" max="14612" width="6.42578125" style="1" customWidth="1"/>
    <col min="14613" max="14613" width="6.85546875" style="1" customWidth="1"/>
    <col min="14614" max="14616" width="6.28515625" style="1" customWidth="1"/>
    <col min="14617" max="14617" width="5.85546875" style="1" customWidth="1"/>
    <col min="14618" max="14848" width="9.140625" style="1"/>
    <col min="14849" max="14849" width="22.42578125" style="1" customWidth="1"/>
    <col min="14850" max="14850" width="12.28515625" style="1" customWidth="1"/>
    <col min="14851" max="14851" width="8.42578125" style="1" customWidth="1"/>
    <col min="14852" max="14852" width="8.7109375" style="1" customWidth="1"/>
    <col min="14853" max="14853" width="9.5703125" style="1" customWidth="1"/>
    <col min="14854" max="14854" width="8.85546875" style="1" customWidth="1"/>
    <col min="14855" max="14855" width="8.7109375" style="1" customWidth="1"/>
    <col min="14856" max="14856" width="7.85546875" style="1" customWidth="1"/>
    <col min="14857" max="14857" width="12.5703125" style="1" customWidth="1"/>
    <col min="14858" max="14858" width="6" style="1" customWidth="1"/>
    <col min="14859" max="14859" width="6.42578125" style="1" customWidth="1"/>
    <col min="14860" max="14860" width="7.42578125" style="1" customWidth="1"/>
    <col min="14861" max="14861" width="6.85546875" style="1" customWidth="1"/>
    <col min="14862" max="14862" width="7.140625" style="1" customWidth="1"/>
    <col min="14863" max="14863" width="9.140625" style="1"/>
    <col min="14864" max="14864" width="7.140625" style="1" customWidth="1"/>
    <col min="14865" max="14865" width="11.28515625" style="1" customWidth="1"/>
    <col min="14866" max="14866" width="8.85546875" style="1" customWidth="1"/>
    <col min="14867" max="14867" width="5.85546875" style="1" customWidth="1"/>
    <col min="14868" max="14868" width="6.42578125" style="1" customWidth="1"/>
    <col min="14869" max="14869" width="6.85546875" style="1" customWidth="1"/>
    <col min="14870" max="14872" width="6.28515625" style="1" customWidth="1"/>
    <col min="14873" max="14873" width="5.85546875" style="1" customWidth="1"/>
    <col min="14874" max="15104" width="9.140625" style="1"/>
    <col min="15105" max="15105" width="22.42578125" style="1" customWidth="1"/>
    <col min="15106" max="15106" width="12.28515625" style="1" customWidth="1"/>
    <col min="15107" max="15107" width="8.42578125" style="1" customWidth="1"/>
    <col min="15108" max="15108" width="8.7109375" style="1" customWidth="1"/>
    <col min="15109" max="15109" width="9.5703125" style="1" customWidth="1"/>
    <col min="15110" max="15110" width="8.85546875" style="1" customWidth="1"/>
    <col min="15111" max="15111" width="8.7109375" style="1" customWidth="1"/>
    <col min="15112" max="15112" width="7.85546875" style="1" customWidth="1"/>
    <col min="15113" max="15113" width="12.5703125" style="1" customWidth="1"/>
    <col min="15114" max="15114" width="6" style="1" customWidth="1"/>
    <col min="15115" max="15115" width="6.42578125" style="1" customWidth="1"/>
    <col min="15116" max="15116" width="7.42578125" style="1" customWidth="1"/>
    <col min="15117" max="15117" width="6.85546875" style="1" customWidth="1"/>
    <col min="15118" max="15118" width="7.140625" style="1" customWidth="1"/>
    <col min="15119" max="15119" width="9.140625" style="1"/>
    <col min="15120" max="15120" width="7.140625" style="1" customWidth="1"/>
    <col min="15121" max="15121" width="11.28515625" style="1" customWidth="1"/>
    <col min="15122" max="15122" width="8.85546875" style="1" customWidth="1"/>
    <col min="15123" max="15123" width="5.85546875" style="1" customWidth="1"/>
    <col min="15124" max="15124" width="6.42578125" style="1" customWidth="1"/>
    <col min="15125" max="15125" width="6.85546875" style="1" customWidth="1"/>
    <col min="15126" max="15128" width="6.28515625" style="1" customWidth="1"/>
    <col min="15129" max="15129" width="5.85546875" style="1" customWidth="1"/>
    <col min="15130" max="15360" width="9.140625" style="1"/>
    <col min="15361" max="15361" width="22.42578125" style="1" customWidth="1"/>
    <col min="15362" max="15362" width="12.28515625" style="1" customWidth="1"/>
    <col min="15363" max="15363" width="8.42578125" style="1" customWidth="1"/>
    <col min="15364" max="15364" width="8.7109375" style="1" customWidth="1"/>
    <col min="15365" max="15365" width="9.5703125" style="1" customWidth="1"/>
    <col min="15366" max="15366" width="8.85546875" style="1" customWidth="1"/>
    <col min="15367" max="15367" width="8.7109375" style="1" customWidth="1"/>
    <col min="15368" max="15368" width="7.85546875" style="1" customWidth="1"/>
    <col min="15369" max="15369" width="12.5703125" style="1" customWidth="1"/>
    <col min="15370" max="15370" width="6" style="1" customWidth="1"/>
    <col min="15371" max="15371" width="6.42578125" style="1" customWidth="1"/>
    <col min="15372" max="15372" width="7.42578125" style="1" customWidth="1"/>
    <col min="15373" max="15373" width="6.85546875" style="1" customWidth="1"/>
    <col min="15374" max="15374" width="7.140625" style="1" customWidth="1"/>
    <col min="15375" max="15375" width="9.140625" style="1"/>
    <col min="15376" max="15376" width="7.140625" style="1" customWidth="1"/>
    <col min="15377" max="15377" width="11.28515625" style="1" customWidth="1"/>
    <col min="15378" max="15378" width="8.85546875" style="1" customWidth="1"/>
    <col min="15379" max="15379" width="5.85546875" style="1" customWidth="1"/>
    <col min="15380" max="15380" width="6.42578125" style="1" customWidth="1"/>
    <col min="15381" max="15381" width="6.85546875" style="1" customWidth="1"/>
    <col min="15382" max="15384" width="6.28515625" style="1" customWidth="1"/>
    <col min="15385" max="15385" width="5.85546875" style="1" customWidth="1"/>
    <col min="15386" max="15616" width="9.140625" style="1"/>
    <col min="15617" max="15617" width="22.42578125" style="1" customWidth="1"/>
    <col min="15618" max="15618" width="12.28515625" style="1" customWidth="1"/>
    <col min="15619" max="15619" width="8.42578125" style="1" customWidth="1"/>
    <col min="15620" max="15620" width="8.7109375" style="1" customWidth="1"/>
    <col min="15621" max="15621" width="9.5703125" style="1" customWidth="1"/>
    <col min="15622" max="15622" width="8.85546875" style="1" customWidth="1"/>
    <col min="15623" max="15623" width="8.7109375" style="1" customWidth="1"/>
    <col min="15624" max="15624" width="7.85546875" style="1" customWidth="1"/>
    <col min="15625" max="15625" width="12.5703125" style="1" customWidth="1"/>
    <col min="15626" max="15626" width="6" style="1" customWidth="1"/>
    <col min="15627" max="15627" width="6.42578125" style="1" customWidth="1"/>
    <col min="15628" max="15628" width="7.42578125" style="1" customWidth="1"/>
    <col min="15629" max="15629" width="6.85546875" style="1" customWidth="1"/>
    <col min="15630" max="15630" width="7.140625" style="1" customWidth="1"/>
    <col min="15631" max="15631" width="9.140625" style="1"/>
    <col min="15632" max="15632" width="7.140625" style="1" customWidth="1"/>
    <col min="15633" max="15633" width="11.28515625" style="1" customWidth="1"/>
    <col min="15634" max="15634" width="8.85546875" style="1" customWidth="1"/>
    <col min="15635" max="15635" width="5.85546875" style="1" customWidth="1"/>
    <col min="15636" max="15636" width="6.42578125" style="1" customWidth="1"/>
    <col min="15637" max="15637" width="6.85546875" style="1" customWidth="1"/>
    <col min="15638" max="15640" width="6.28515625" style="1" customWidth="1"/>
    <col min="15641" max="15641" width="5.85546875" style="1" customWidth="1"/>
    <col min="15642" max="15872" width="9.140625" style="1"/>
    <col min="15873" max="15873" width="22.42578125" style="1" customWidth="1"/>
    <col min="15874" max="15874" width="12.28515625" style="1" customWidth="1"/>
    <col min="15875" max="15875" width="8.42578125" style="1" customWidth="1"/>
    <col min="15876" max="15876" width="8.7109375" style="1" customWidth="1"/>
    <col min="15877" max="15877" width="9.5703125" style="1" customWidth="1"/>
    <col min="15878" max="15878" width="8.85546875" style="1" customWidth="1"/>
    <col min="15879" max="15879" width="8.7109375" style="1" customWidth="1"/>
    <col min="15880" max="15880" width="7.85546875" style="1" customWidth="1"/>
    <col min="15881" max="15881" width="12.5703125" style="1" customWidth="1"/>
    <col min="15882" max="15882" width="6" style="1" customWidth="1"/>
    <col min="15883" max="15883" width="6.42578125" style="1" customWidth="1"/>
    <col min="15884" max="15884" width="7.42578125" style="1" customWidth="1"/>
    <col min="15885" max="15885" width="6.85546875" style="1" customWidth="1"/>
    <col min="15886" max="15886" width="7.140625" style="1" customWidth="1"/>
    <col min="15887" max="15887" width="9.140625" style="1"/>
    <col min="15888" max="15888" width="7.140625" style="1" customWidth="1"/>
    <col min="15889" max="15889" width="11.28515625" style="1" customWidth="1"/>
    <col min="15890" max="15890" width="8.85546875" style="1" customWidth="1"/>
    <col min="15891" max="15891" width="5.85546875" style="1" customWidth="1"/>
    <col min="15892" max="15892" width="6.42578125" style="1" customWidth="1"/>
    <col min="15893" max="15893" width="6.85546875" style="1" customWidth="1"/>
    <col min="15894" max="15896" width="6.28515625" style="1" customWidth="1"/>
    <col min="15897" max="15897" width="5.85546875" style="1" customWidth="1"/>
    <col min="15898" max="16128" width="9.140625" style="1"/>
    <col min="16129" max="16129" width="22.42578125" style="1" customWidth="1"/>
    <col min="16130" max="16130" width="12.28515625" style="1" customWidth="1"/>
    <col min="16131" max="16131" width="8.42578125" style="1" customWidth="1"/>
    <col min="16132" max="16132" width="8.7109375" style="1" customWidth="1"/>
    <col min="16133" max="16133" width="9.5703125" style="1" customWidth="1"/>
    <col min="16134" max="16134" width="8.85546875" style="1" customWidth="1"/>
    <col min="16135" max="16135" width="8.7109375" style="1" customWidth="1"/>
    <col min="16136" max="16136" width="7.85546875" style="1" customWidth="1"/>
    <col min="16137" max="16137" width="12.5703125" style="1" customWidth="1"/>
    <col min="16138" max="16138" width="6" style="1" customWidth="1"/>
    <col min="16139" max="16139" width="6.42578125" style="1" customWidth="1"/>
    <col min="16140" max="16140" width="7.42578125" style="1" customWidth="1"/>
    <col min="16141" max="16141" width="6.85546875" style="1" customWidth="1"/>
    <col min="16142" max="16142" width="7.140625" style="1" customWidth="1"/>
    <col min="16143" max="16143" width="9.140625" style="1"/>
    <col min="16144" max="16144" width="7.140625" style="1" customWidth="1"/>
    <col min="16145" max="16145" width="11.28515625" style="1" customWidth="1"/>
    <col min="16146" max="16146" width="8.85546875" style="1" customWidth="1"/>
    <col min="16147" max="16147" width="5.85546875" style="1" customWidth="1"/>
    <col min="16148" max="16148" width="6.42578125" style="1" customWidth="1"/>
    <col min="16149" max="16149" width="6.85546875" style="1" customWidth="1"/>
    <col min="16150" max="16152" width="6.28515625" style="1" customWidth="1"/>
    <col min="16153" max="16153" width="5.85546875" style="1" customWidth="1"/>
    <col min="16154" max="16384" width="9.140625" style="1"/>
  </cols>
  <sheetData>
    <row r="2" spans="1:27" ht="6.75" customHeight="1" x14ac:dyDescent="0.2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AA2" s="1"/>
    </row>
    <row r="3" spans="1:27" ht="18.75" x14ac:dyDescent="0.3">
      <c r="C3" s="2"/>
      <c r="D3" s="210" t="s">
        <v>0</v>
      </c>
      <c r="E3" s="189"/>
      <c r="F3" s="189"/>
      <c r="G3" s="189"/>
      <c r="H3" s="189"/>
      <c r="I3" s="2"/>
      <c r="AA3" s="1"/>
    </row>
    <row r="4" spans="1:27" ht="18.75" customHeight="1" x14ac:dyDescent="0.2">
      <c r="B4" s="3"/>
      <c r="C4" s="211" t="s">
        <v>147</v>
      </c>
      <c r="D4" s="211"/>
      <c r="E4" s="211"/>
      <c r="F4" s="211"/>
      <c r="G4" s="211"/>
      <c r="H4" s="211"/>
      <c r="I4" s="211"/>
      <c r="J4" s="3"/>
      <c r="K4" s="3"/>
      <c r="AA4" s="1"/>
    </row>
    <row r="5" spans="1:27" ht="18.75" x14ac:dyDescent="0.3">
      <c r="B5" s="4"/>
      <c r="C5" s="212" t="s">
        <v>195</v>
      </c>
      <c r="D5" s="212"/>
      <c r="E5" s="212"/>
      <c r="F5" s="212"/>
      <c r="G5" s="212"/>
      <c r="H5" s="212"/>
      <c r="I5" s="212"/>
      <c r="J5" s="4"/>
      <c r="AA5" s="1"/>
    </row>
    <row r="7" spans="1:27" x14ac:dyDescent="0.2">
      <c r="A7" s="220" t="s">
        <v>1</v>
      </c>
      <c r="B7" s="220" t="s">
        <v>2</v>
      </c>
      <c r="C7" s="207" t="s">
        <v>3</v>
      </c>
      <c r="D7" s="207"/>
      <c r="E7" s="207"/>
      <c r="F7" s="207"/>
      <c r="G7" s="207"/>
      <c r="H7" s="207"/>
      <c r="I7" s="215" t="s">
        <v>4</v>
      </c>
      <c r="J7" s="215"/>
      <c r="K7" s="215"/>
      <c r="L7" s="215"/>
      <c r="M7" s="215"/>
      <c r="N7" s="215"/>
      <c r="AA7" s="1"/>
    </row>
    <row r="8" spans="1:27" x14ac:dyDescent="0.2">
      <c r="A8" s="221"/>
      <c r="B8" s="221"/>
      <c r="C8" s="190" t="s">
        <v>5</v>
      </c>
      <c r="D8" s="190"/>
      <c r="E8" s="190" t="s">
        <v>6</v>
      </c>
      <c r="F8" s="190"/>
      <c r="G8" s="207" t="s">
        <v>7</v>
      </c>
      <c r="H8" s="207"/>
      <c r="I8" s="208" t="s">
        <v>8</v>
      </c>
      <c r="J8" s="208" t="s">
        <v>9</v>
      </c>
      <c r="K8" s="208" t="s">
        <v>10</v>
      </c>
      <c r="L8" s="216" t="s">
        <v>11</v>
      </c>
      <c r="M8" s="208" t="s">
        <v>6</v>
      </c>
      <c r="N8" s="216" t="s">
        <v>12</v>
      </c>
      <c r="AA8" s="1"/>
    </row>
    <row r="9" spans="1:27" x14ac:dyDescent="0.2">
      <c r="A9" s="221"/>
      <c r="B9" s="221"/>
      <c r="C9" s="217" t="s">
        <v>13</v>
      </c>
      <c r="D9" s="217" t="s">
        <v>14</v>
      </c>
      <c r="E9" s="217" t="s">
        <v>13</v>
      </c>
      <c r="F9" s="217" t="s">
        <v>14</v>
      </c>
      <c r="G9" s="218" t="s">
        <v>13</v>
      </c>
      <c r="H9" s="217" t="s">
        <v>14</v>
      </c>
      <c r="I9" s="208"/>
      <c r="J9" s="208"/>
      <c r="K9" s="208"/>
      <c r="L9" s="216"/>
      <c r="M9" s="208"/>
      <c r="N9" s="216"/>
      <c r="AA9" s="1"/>
    </row>
    <row r="10" spans="1:27" x14ac:dyDescent="0.2">
      <c r="A10" s="221"/>
      <c r="B10" s="221"/>
      <c r="C10" s="217"/>
      <c r="D10" s="217"/>
      <c r="E10" s="217"/>
      <c r="F10" s="217"/>
      <c r="G10" s="218"/>
      <c r="H10" s="217"/>
      <c r="I10" s="208"/>
      <c r="J10" s="208"/>
      <c r="K10" s="208"/>
      <c r="L10" s="216"/>
      <c r="M10" s="208"/>
      <c r="N10" s="216"/>
      <c r="AA10" s="1"/>
    </row>
    <row r="11" spans="1:27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96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12</v>
      </c>
      <c r="N11" s="5">
        <v>14</v>
      </c>
      <c r="AA11" s="1"/>
    </row>
    <row r="12" spans="1:27" x14ac:dyDescent="0.2">
      <c r="A12" s="6"/>
      <c r="B12" s="6"/>
      <c r="C12" s="6"/>
      <c r="D12" s="6"/>
      <c r="E12" s="6"/>
      <c r="F12" s="6"/>
      <c r="G12" s="30"/>
      <c r="H12" s="6"/>
      <c r="I12" s="6"/>
      <c r="J12" s="6"/>
      <c r="K12" s="6"/>
      <c r="L12" s="6"/>
      <c r="M12" s="6"/>
      <c r="N12" s="6"/>
      <c r="AA12" s="1"/>
    </row>
    <row r="13" spans="1:27" ht="18.75" customHeight="1" x14ac:dyDescent="0.2">
      <c r="A13" s="219" t="s">
        <v>181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AA13" s="1"/>
    </row>
    <row r="14" spans="1:27" ht="30" customHeight="1" x14ac:dyDescent="0.2">
      <c r="A14" s="190" t="s">
        <v>148</v>
      </c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AA14" s="1"/>
    </row>
    <row r="15" spans="1:27" ht="16.5" customHeight="1" x14ac:dyDescent="0.2">
      <c r="A15" s="190" t="s">
        <v>149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AA15" s="1"/>
    </row>
    <row r="16" spans="1:27" ht="104.25" customHeight="1" x14ac:dyDescent="0.2">
      <c r="A16" s="180" t="s">
        <v>15</v>
      </c>
      <c r="B16" s="180" t="s">
        <v>16</v>
      </c>
      <c r="C16" s="7"/>
      <c r="D16" s="7">
        <v>6480</v>
      </c>
      <c r="E16" s="8"/>
      <c r="F16" s="7">
        <v>6480</v>
      </c>
      <c r="G16" s="8"/>
      <c r="H16" s="7">
        <v>4476.991</v>
      </c>
      <c r="I16" s="84" t="s">
        <v>82</v>
      </c>
      <c r="J16" s="10" t="s">
        <v>83</v>
      </c>
      <c r="K16" s="7"/>
      <c r="L16" s="78">
        <v>540</v>
      </c>
      <c r="M16" s="133">
        <v>540</v>
      </c>
      <c r="N16" s="37">
        <v>336.8</v>
      </c>
      <c r="AA16" s="1"/>
    </row>
    <row r="17" spans="1:730" x14ac:dyDescent="0.2">
      <c r="A17" s="180" t="s">
        <v>112</v>
      </c>
      <c r="B17" s="180"/>
      <c r="C17" s="7">
        <v>4551.201</v>
      </c>
      <c r="D17" s="7"/>
      <c r="E17" s="7">
        <v>4551.201</v>
      </c>
      <c r="F17" s="7"/>
      <c r="G17" s="7">
        <v>4551.201</v>
      </c>
      <c r="H17" s="7"/>
      <c r="I17" s="84"/>
      <c r="J17" s="10"/>
      <c r="K17" s="7"/>
      <c r="L17" s="78"/>
      <c r="M17" s="133"/>
      <c r="N17" s="37"/>
      <c r="AA17" s="1"/>
    </row>
    <row r="18" spans="1:730" x14ac:dyDescent="0.2">
      <c r="A18" s="180" t="s">
        <v>142</v>
      </c>
      <c r="B18" s="180"/>
      <c r="C18" s="7">
        <v>4201.1080000000002</v>
      </c>
      <c r="D18" s="7"/>
      <c r="E18" s="7">
        <v>4201.1080000000002</v>
      </c>
      <c r="F18" s="7"/>
      <c r="G18" s="7">
        <v>4201.1080000000002</v>
      </c>
      <c r="H18" s="7"/>
      <c r="I18" s="84"/>
      <c r="J18" s="10"/>
      <c r="K18" s="7"/>
      <c r="L18" s="78"/>
      <c r="M18" s="133"/>
      <c r="N18" s="37"/>
      <c r="AA18" s="1"/>
    </row>
    <row r="19" spans="1:730" x14ac:dyDescent="0.2">
      <c r="A19" s="13" t="s">
        <v>18</v>
      </c>
      <c r="B19" s="14"/>
      <c r="C19" s="15">
        <f t="shared" ref="C19:H19" si="0">C16</f>
        <v>0</v>
      </c>
      <c r="D19" s="15">
        <f t="shared" si="0"/>
        <v>6480</v>
      </c>
      <c r="E19" s="15">
        <f t="shared" si="0"/>
        <v>0</v>
      </c>
      <c r="F19" s="15">
        <f t="shared" si="0"/>
        <v>6480</v>
      </c>
      <c r="G19" s="15">
        <f t="shared" si="0"/>
        <v>0</v>
      </c>
      <c r="H19" s="15">
        <f t="shared" si="0"/>
        <v>4476.991</v>
      </c>
      <c r="I19" s="15"/>
      <c r="J19" s="15"/>
      <c r="K19" s="15"/>
      <c r="L19" s="15"/>
      <c r="M19" s="15"/>
      <c r="N19" s="15"/>
      <c r="AA19" s="1"/>
    </row>
    <row r="20" spans="1:730" x14ac:dyDescent="0.2">
      <c r="A20" s="13" t="s">
        <v>19</v>
      </c>
      <c r="B20" s="14"/>
      <c r="C20" s="15"/>
      <c r="D20" s="15"/>
      <c r="E20" s="15"/>
      <c r="F20" s="15"/>
      <c r="G20" s="79"/>
      <c r="H20" s="15"/>
      <c r="I20" s="16"/>
      <c r="J20" s="17"/>
      <c r="K20" s="15"/>
      <c r="L20" s="17"/>
      <c r="M20" s="17"/>
      <c r="N20" s="17"/>
      <c r="AA20" s="1"/>
    </row>
    <row r="21" spans="1:730" x14ac:dyDescent="0.2">
      <c r="A21" s="13" t="s">
        <v>71</v>
      </c>
      <c r="B21" s="14"/>
      <c r="C21" s="15">
        <f>C17</f>
        <v>4551.201</v>
      </c>
      <c r="D21" s="15">
        <f t="shared" ref="D21:H22" si="1">D17</f>
        <v>0</v>
      </c>
      <c r="E21" s="15">
        <f t="shared" si="1"/>
        <v>4551.201</v>
      </c>
      <c r="F21" s="15">
        <f t="shared" si="1"/>
        <v>0</v>
      </c>
      <c r="G21" s="15">
        <f t="shared" si="1"/>
        <v>4551.201</v>
      </c>
      <c r="H21" s="15">
        <f t="shared" si="1"/>
        <v>0</v>
      </c>
      <c r="I21" s="16"/>
      <c r="J21" s="17"/>
      <c r="K21" s="15"/>
      <c r="L21" s="17"/>
      <c r="M21" s="17"/>
      <c r="N21" s="17"/>
      <c r="AA21" s="1"/>
    </row>
    <row r="22" spans="1:730" x14ac:dyDescent="0.2">
      <c r="A22" s="13" t="s">
        <v>72</v>
      </c>
      <c r="B22" s="14"/>
      <c r="C22" s="15">
        <f>C18</f>
        <v>4201.1080000000002</v>
      </c>
      <c r="D22" s="15">
        <f t="shared" si="1"/>
        <v>0</v>
      </c>
      <c r="E22" s="15">
        <f t="shared" si="1"/>
        <v>4201.1080000000002</v>
      </c>
      <c r="F22" s="15">
        <f t="shared" si="1"/>
        <v>0</v>
      </c>
      <c r="G22" s="15">
        <f t="shared" si="1"/>
        <v>4201.1080000000002</v>
      </c>
      <c r="H22" s="15">
        <f t="shared" si="1"/>
        <v>0</v>
      </c>
      <c r="I22" s="16"/>
      <c r="J22" s="17"/>
      <c r="K22" s="15"/>
      <c r="L22" s="17"/>
      <c r="M22" s="17"/>
      <c r="N22" s="17"/>
      <c r="AA22" s="1"/>
    </row>
    <row r="23" spans="1:730" x14ac:dyDescent="0.2">
      <c r="A23" s="13" t="s">
        <v>73</v>
      </c>
      <c r="B23" s="14"/>
      <c r="C23" s="15">
        <f>C19+C20+C21+C22</f>
        <v>8752.3090000000011</v>
      </c>
      <c r="D23" s="15">
        <f t="shared" ref="D23:H23" si="2">D19+D20+D21+D22</f>
        <v>6480</v>
      </c>
      <c r="E23" s="15">
        <f t="shared" si="2"/>
        <v>8752.3090000000011</v>
      </c>
      <c r="F23" s="15">
        <f t="shared" si="2"/>
        <v>6480</v>
      </c>
      <c r="G23" s="79">
        <f t="shared" si="2"/>
        <v>8752.3090000000011</v>
      </c>
      <c r="H23" s="15">
        <f t="shared" si="2"/>
        <v>4476.991</v>
      </c>
      <c r="I23" s="15"/>
      <c r="J23" s="15"/>
      <c r="K23" s="15"/>
      <c r="L23" s="15"/>
      <c r="M23" s="15"/>
      <c r="N23" s="15"/>
      <c r="AA23" s="1"/>
    </row>
    <row r="24" spans="1:730" ht="15.75" x14ac:dyDescent="0.2">
      <c r="A24" s="191" t="s">
        <v>151</v>
      </c>
      <c r="B24" s="191"/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S24" s="1"/>
      <c r="T24" s="1"/>
      <c r="U24" s="1"/>
      <c r="V24" s="1"/>
      <c r="W24" s="1"/>
      <c r="X24" s="1"/>
      <c r="Y24" s="1"/>
      <c r="Z24" s="1"/>
      <c r="AA24" s="1"/>
    </row>
    <row r="25" spans="1:730" ht="29.25" customHeight="1" x14ac:dyDescent="0.2">
      <c r="A25" s="190" t="s">
        <v>78</v>
      </c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S25" s="1"/>
      <c r="T25" s="1"/>
      <c r="U25" s="1"/>
      <c r="V25" s="1"/>
      <c r="W25" s="1"/>
      <c r="X25" s="1"/>
      <c r="Y25" s="1"/>
      <c r="Z25" s="1"/>
      <c r="AA25" s="1"/>
    </row>
    <row r="26" spans="1:730" ht="30.75" customHeight="1" x14ac:dyDescent="0.2">
      <c r="A26" s="190" t="s">
        <v>79</v>
      </c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S26" s="1"/>
      <c r="T26" s="1"/>
      <c r="U26" s="1"/>
      <c r="V26" s="1"/>
      <c r="W26" s="1"/>
      <c r="X26" s="1"/>
      <c r="Y26" s="1"/>
      <c r="Z26" s="1"/>
      <c r="AA26" s="1"/>
    </row>
    <row r="27" spans="1:730" ht="64.5" customHeight="1" x14ac:dyDescent="0.2">
      <c r="A27" s="151" t="s">
        <v>125</v>
      </c>
      <c r="B27" s="180" t="s">
        <v>24</v>
      </c>
      <c r="C27" s="7">
        <v>0</v>
      </c>
      <c r="D27" s="67"/>
      <c r="E27" s="41">
        <v>1105</v>
      </c>
      <c r="F27" s="41"/>
      <c r="G27" s="71">
        <v>1105</v>
      </c>
      <c r="H27" s="69"/>
      <c r="I27" s="70"/>
      <c r="J27" s="70"/>
      <c r="K27" s="70"/>
      <c r="L27" s="70"/>
      <c r="M27" s="70"/>
      <c r="N27" s="70"/>
    </row>
    <row r="28" spans="1:730" x14ac:dyDescent="0.2">
      <c r="A28" s="102" t="s">
        <v>76</v>
      </c>
      <c r="B28" s="102"/>
      <c r="C28" s="121">
        <f>C27</f>
        <v>0</v>
      </c>
      <c r="D28" s="121">
        <f>D27</f>
        <v>0</v>
      </c>
      <c r="E28" s="121">
        <f>E27</f>
        <v>1105</v>
      </c>
      <c r="F28" s="121">
        <f>F27</f>
        <v>0</v>
      </c>
      <c r="G28" s="122">
        <f>G27</f>
        <v>1105</v>
      </c>
      <c r="H28" s="121"/>
      <c r="I28" s="102"/>
      <c r="J28" s="118"/>
      <c r="K28" s="123"/>
      <c r="L28" s="123"/>
      <c r="M28" s="123"/>
      <c r="N28" s="123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  <c r="HI28" s="44"/>
      <c r="HJ28" s="44"/>
      <c r="HK28" s="44"/>
      <c r="HL28" s="44"/>
      <c r="HM28" s="44"/>
      <c r="HN28" s="44"/>
      <c r="HO28" s="44"/>
      <c r="HP28" s="44"/>
      <c r="HQ28" s="44"/>
      <c r="HR28" s="44"/>
      <c r="HS28" s="44"/>
      <c r="HT28" s="44"/>
      <c r="HU28" s="44"/>
      <c r="HV28" s="44"/>
      <c r="HW28" s="44"/>
      <c r="HX28" s="44"/>
      <c r="HY28" s="44"/>
      <c r="HZ28" s="44"/>
      <c r="IA28" s="44"/>
      <c r="IB28" s="44"/>
      <c r="IC28" s="44"/>
      <c r="ID28" s="44"/>
      <c r="IE28" s="44"/>
      <c r="IF28" s="44"/>
      <c r="IG28" s="44"/>
      <c r="IH28" s="44"/>
      <c r="II28" s="44"/>
      <c r="IJ28" s="44"/>
      <c r="IK28" s="44"/>
      <c r="IL28" s="44"/>
      <c r="IM28" s="44"/>
      <c r="IN28" s="44"/>
      <c r="IO28" s="44"/>
      <c r="IP28" s="44"/>
      <c r="IQ28" s="44"/>
      <c r="IR28" s="44"/>
      <c r="IS28" s="44"/>
      <c r="IT28" s="44"/>
      <c r="IU28" s="44"/>
      <c r="IV28" s="44"/>
      <c r="IW28" s="44"/>
      <c r="IX28" s="44"/>
      <c r="IY28" s="44"/>
      <c r="IZ28" s="44"/>
      <c r="JA28" s="44"/>
      <c r="JB28" s="44"/>
      <c r="JC28" s="44"/>
      <c r="JD28" s="44"/>
      <c r="JE28" s="44"/>
      <c r="JF28" s="44"/>
      <c r="JG28" s="44"/>
      <c r="JH28" s="44"/>
      <c r="JI28" s="44"/>
      <c r="JJ28" s="44"/>
      <c r="JK28" s="44"/>
      <c r="JL28" s="44"/>
      <c r="JM28" s="44"/>
      <c r="JN28" s="44"/>
      <c r="JO28" s="44"/>
      <c r="JP28" s="44"/>
      <c r="JQ28" s="44"/>
      <c r="JR28" s="44"/>
      <c r="JS28" s="44"/>
      <c r="JT28" s="44"/>
      <c r="JU28" s="44"/>
      <c r="JV28" s="44"/>
      <c r="JW28" s="44"/>
      <c r="JX28" s="44"/>
      <c r="JY28" s="44"/>
      <c r="JZ28" s="44"/>
      <c r="KA28" s="44"/>
      <c r="KB28" s="44"/>
      <c r="KC28" s="44"/>
      <c r="KD28" s="44"/>
      <c r="KE28" s="44"/>
      <c r="KF28" s="44"/>
      <c r="KG28" s="44"/>
      <c r="KH28" s="44"/>
      <c r="KI28" s="44"/>
      <c r="KJ28" s="44"/>
      <c r="KK28" s="44"/>
      <c r="KL28" s="44"/>
      <c r="KM28" s="44"/>
      <c r="KN28" s="44"/>
      <c r="KO28" s="44"/>
      <c r="KP28" s="44"/>
      <c r="KQ28" s="44"/>
      <c r="KR28" s="44"/>
      <c r="KS28" s="44"/>
      <c r="KT28" s="44"/>
      <c r="KU28" s="44"/>
      <c r="KV28" s="44"/>
      <c r="KW28" s="44"/>
      <c r="KX28" s="44"/>
      <c r="KY28" s="44"/>
      <c r="KZ28" s="44"/>
      <c r="LA28" s="44"/>
      <c r="LB28" s="44"/>
      <c r="LC28" s="44"/>
      <c r="LD28" s="44"/>
      <c r="LE28" s="44"/>
      <c r="LF28" s="44"/>
      <c r="LG28" s="44"/>
      <c r="LH28" s="44"/>
      <c r="LI28" s="44"/>
      <c r="LJ28" s="44"/>
      <c r="LK28" s="44"/>
      <c r="LL28" s="44"/>
      <c r="LM28" s="44"/>
      <c r="LN28" s="44"/>
      <c r="LO28" s="44"/>
      <c r="LP28" s="44"/>
      <c r="LQ28" s="44"/>
      <c r="LR28" s="44"/>
      <c r="LS28" s="44"/>
      <c r="LT28" s="44"/>
      <c r="LU28" s="44"/>
      <c r="LV28" s="44"/>
      <c r="LW28" s="44"/>
      <c r="LX28" s="44"/>
      <c r="LY28" s="44"/>
      <c r="LZ28" s="44"/>
      <c r="MA28" s="44"/>
      <c r="MB28" s="44"/>
      <c r="MC28" s="44"/>
      <c r="MD28" s="44"/>
      <c r="ME28" s="44"/>
      <c r="MF28" s="44"/>
      <c r="MG28" s="44"/>
      <c r="MH28" s="44"/>
      <c r="MI28" s="44"/>
      <c r="MJ28" s="44"/>
      <c r="MK28" s="44"/>
      <c r="ML28" s="44"/>
      <c r="MM28" s="44"/>
      <c r="MN28" s="44"/>
      <c r="MO28" s="44"/>
      <c r="MP28" s="44"/>
      <c r="MQ28" s="44"/>
      <c r="MR28" s="44"/>
      <c r="MS28" s="44"/>
      <c r="MT28" s="44"/>
      <c r="MU28" s="44"/>
      <c r="MV28" s="44"/>
      <c r="MW28" s="44"/>
      <c r="MX28" s="44"/>
      <c r="MY28" s="44"/>
      <c r="MZ28" s="44"/>
      <c r="NA28" s="44"/>
      <c r="NB28" s="44"/>
      <c r="NC28" s="44"/>
      <c r="ND28" s="44"/>
      <c r="NE28" s="44"/>
      <c r="NF28" s="44"/>
      <c r="NG28" s="44"/>
      <c r="NH28" s="44"/>
      <c r="NI28" s="44"/>
      <c r="NJ28" s="44"/>
      <c r="NK28" s="44"/>
      <c r="NL28" s="44"/>
      <c r="NM28" s="44"/>
      <c r="NN28" s="44"/>
      <c r="NO28" s="44"/>
      <c r="NP28" s="44"/>
      <c r="NQ28" s="44"/>
      <c r="NR28" s="44"/>
      <c r="NS28" s="44"/>
      <c r="NT28" s="44"/>
      <c r="NU28" s="44"/>
      <c r="NV28" s="44"/>
      <c r="NW28" s="44"/>
      <c r="NX28" s="44"/>
      <c r="NY28" s="44"/>
      <c r="NZ28" s="44"/>
      <c r="OA28" s="44"/>
      <c r="OB28" s="44"/>
      <c r="OC28" s="44"/>
      <c r="OD28" s="44"/>
      <c r="OE28" s="44"/>
      <c r="OF28" s="44"/>
      <c r="OG28" s="44"/>
      <c r="OH28" s="44"/>
      <c r="OI28" s="44"/>
      <c r="OJ28" s="44"/>
      <c r="OK28" s="44"/>
      <c r="OL28" s="44"/>
      <c r="OM28" s="44"/>
      <c r="ON28" s="44"/>
      <c r="OO28" s="44"/>
      <c r="OP28" s="44"/>
      <c r="OQ28" s="44"/>
      <c r="OR28" s="44"/>
      <c r="OS28" s="44"/>
      <c r="OT28" s="44"/>
      <c r="OU28" s="44"/>
      <c r="OV28" s="44"/>
      <c r="OW28" s="44"/>
      <c r="OX28" s="44"/>
      <c r="OY28" s="44"/>
      <c r="OZ28" s="44"/>
      <c r="PA28" s="44"/>
      <c r="PB28" s="44"/>
      <c r="PC28" s="44"/>
      <c r="PD28" s="44"/>
      <c r="PE28" s="44"/>
      <c r="PF28" s="44"/>
      <c r="PG28" s="44"/>
      <c r="PH28" s="44"/>
      <c r="PI28" s="44"/>
      <c r="PJ28" s="44"/>
      <c r="PK28" s="44"/>
      <c r="PL28" s="44"/>
      <c r="PM28" s="44"/>
      <c r="PN28" s="44"/>
      <c r="PO28" s="44"/>
      <c r="PP28" s="44"/>
      <c r="PQ28" s="44"/>
      <c r="PR28" s="44"/>
      <c r="PS28" s="44"/>
      <c r="PT28" s="44"/>
      <c r="PU28" s="44"/>
      <c r="PV28" s="44"/>
      <c r="PW28" s="44"/>
      <c r="PX28" s="44"/>
      <c r="PY28" s="44"/>
      <c r="PZ28" s="44"/>
      <c r="QA28" s="44"/>
      <c r="QB28" s="44"/>
      <c r="QC28" s="44"/>
      <c r="QD28" s="44"/>
      <c r="QE28" s="44"/>
      <c r="QF28" s="44"/>
      <c r="QG28" s="44"/>
      <c r="QH28" s="44"/>
      <c r="QI28" s="44"/>
      <c r="QJ28" s="44"/>
      <c r="QK28" s="44"/>
      <c r="QL28" s="44"/>
      <c r="QM28" s="44"/>
      <c r="QN28" s="44"/>
      <c r="QO28" s="44"/>
      <c r="QP28" s="44"/>
      <c r="QQ28" s="44"/>
      <c r="QR28" s="44"/>
      <c r="QS28" s="44"/>
      <c r="QT28" s="44"/>
      <c r="QU28" s="44"/>
      <c r="QV28" s="44"/>
      <c r="QW28" s="44"/>
      <c r="QX28" s="44"/>
      <c r="QY28" s="44"/>
      <c r="QZ28" s="44"/>
      <c r="RA28" s="44"/>
      <c r="RB28" s="44"/>
      <c r="RC28" s="44"/>
      <c r="RD28" s="44"/>
      <c r="RE28" s="44"/>
      <c r="RF28" s="44"/>
      <c r="RG28" s="44"/>
      <c r="RH28" s="44"/>
      <c r="RI28" s="44"/>
      <c r="RJ28" s="44"/>
      <c r="RK28" s="44"/>
      <c r="RL28" s="44"/>
      <c r="RM28" s="44"/>
      <c r="RN28" s="44"/>
      <c r="RO28" s="44"/>
      <c r="RP28" s="44"/>
      <c r="RQ28" s="44"/>
      <c r="RR28" s="44"/>
      <c r="RS28" s="44"/>
      <c r="RT28" s="44"/>
      <c r="RU28" s="44"/>
      <c r="RV28" s="44"/>
      <c r="RW28" s="44"/>
      <c r="RX28" s="44"/>
      <c r="RY28" s="44"/>
      <c r="RZ28" s="44"/>
      <c r="SA28" s="44"/>
      <c r="SB28" s="44"/>
      <c r="SC28" s="44"/>
      <c r="SD28" s="44"/>
      <c r="SE28" s="44"/>
      <c r="SF28" s="44"/>
      <c r="SG28" s="44"/>
      <c r="SH28" s="44"/>
      <c r="SI28" s="44"/>
      <c r="SJ28" s="44"/>
      <c r="SK28" s="44"/>
      <c r="SL28" s="44"/>
      <c r="SM28" s="44"/>
      <c r="SN28" s="44"/>
      <c r="SO28" s="44"/>
      <c r="SP28" s="44"/>
      <c r="SQ28" s="44"/>
      <c r="SR28" s="44"/>
      <c r="SS28" s="44"/>
      <c r="ST28" s="44"/>
      <c r="SU28" s="44"/>
      <c r="SV28" s="44"/>
      <c r="SW28" s="44"/>
      <c r="SX28" s="44"/>
      <c r="SY28" s="44"/>
      <c r="SZ28" s="44"/>
      <c r="TA28" s="44"/>
      <c r="TB28" s="44"/>
      <c r="TC28" s="44"/>
      <c r="TD28" s="44"/>
      <c r="TE28" s="44"/>
      <c r="TF28" s="44"/>
      <c r="TG28" s="44"/>
      <c r="TH28" s="44"/>
      <c r="TI28" s="44"/>
      <c r="TJ28" s="44"/>
      <c r="TK28" s="44"/>
      <c r="TL28" s="44"/>
      <c r="TM28" s="44"/>
      <c r="TN28" s="44"/>
      <c r="TO28" s="44"/>
      <c r="TP28" s="44"/>
      <c r="TQ28" s="44"/>
      <c r="TR28" s="44"/>
      <c r="TS28" s="44"/>
      <c r="TT28" s="44"/>
      <c r="TU28" s="44"/>
      <c r="TV28" s="44"/>
      <c r="TW28" s="44"/>
      <c r="TX28" s="44"/>
      <c r="TY28" s="44"/>
      <c r="TZ28" s="44"/>
      <c r="UA28" s="44"/>
      <c r="UB28" s="44"/>
      <c r="UC28" s="44"/>
      <c r="UD28" s="44"/>
      <c r="UE28" s="44"/>
      <c r="UF28" s="44"/>
      <c r="UG28" s="44"/>
      <c r="UH28" s="44"/>
      <c r="UI28" s="44"/>
      <c r="UJ28" s="44"/>
      <c r="UK28" s="44"/>
      <c r="UL28" s="44"/>
      <c r="UM28" s="44"/>
      <c r="UN28" s="44"/>
      <c r="UO28" s="44"/>
      <c r="UP28" s="44"/>
      <c r="UQ28" s="44"/>
      <c r="UR28" s="44"/>
      <c r="US28" s="44"/>
      <c r="UT28" s="44"/>
      <c r="UU28" s="44"/>
      <c r="UV28" s="44"/>
      <c r="UW28" s="44"/>
      <c r="UX28" s="44"/>
      <c r="UY28" s="44"/>
      <c r="UZ28" s="44"/>
      <c r="VA28" s="44"/>
      <c r="VB28" s="44"/>
      <c r="VC28" s="44"/>
      <c r="VD28" s="44"/>
      <c r="VE28" s="44"/>
      <c r="VF28" s="44"/>
      <c r="VG28" s="44"/>
      <c r="VH28" s="44"/>
      <c r="VI28" s="44"/>
      <c r="VJ28" s="44"/>
      <c r="VK28" s="44"/>
      <c r="VL28" s="44"/>
      <c r="VM28" s="44"/>
      <c r="VN28" s="44"/>
      <c r="VO28" s="44"/>
      <c r="VP28" s="44"/>
      <c r="VQ28" s="44"/>
      <c r="VR28" s="44"/>
      <c r="VS28" s="44"/>
      <c r="VT28" s="44"/>
      <c r="VU28" s="44"/>
      <c r="VV28" s="44"/>
      <c r="VW28" s="44"/>
      <c r="VX28" s="44"/>
      <c r="VY28" s="44"/>
      <c r="VZ28" s="44"/>
      <c r="WA28" s="44"/>
      <c r="WB28" s="44"/>
      <c r="WC28" s="44"/>
      <c r="WD28" s="44"/>
      <c r="WE28" s="44"/>
      <c r="WF28" s="44"/>
      <c r="WG28" s="44"/>
      <c r="WH28" s="44"/>
      <c r="WI28" s="44"/>
      <c r="WJ28" s="44"/>
      <c r="WK28" s="44"/>
      <c r="WL28" s="44"/>
      <c r="WM28" s="44"/>
      <c r="WN28" s="44"/>
      <c r="WO28" s="44"/>
      <c r="WP28" s="44"/>
      <c r="WQ28" s="44"/>
      <c r="WR28" s="44"/>
      <c r="WS28" s="44"/>
      <c r="WT28" s="44"/>
      <c r="WU28" s="44"/>
      <c r="WV28" s="44"/>
      <c r="WW28" s="44"/>
      <c r="WX28" s="44"/>
      <c r="WY28" s="44"/>
      <c r="WZ28" s="44"/>
      <c r="XA28" s="44"/>
      <c r="XB28" s="44"/>
      <c r="XC28" s="44"/>
      <c r="XD28" s="44"/>
      <c r="XE28" s="44"/>
      <c r="XF28" s="44"/>
      <c r="XG28" s="44"/>
      <c r="XH28" s="44"/>
      <c r="XI28" s="44"/>
      <c r="XJ28" s="44"/>
      <c r="XK28" s="44"/>
      <c r="XL28" s="44"/>
      <c r="XM28" s="44"/>
      <c r="XN28" s="44"/>
      <c r="XO28" s="44"/>
      <c r="XP28" s="44"/>
      <c r="XQ28" s="44"/>
      <c r="XR28" s="44"/>
      <c r="XS28" s="44"/>
      <c r="XT28" s="44"/>
      <c r="XU28" s="44"/>
      <c r="XV28" s="44"/>
      <c r="XW28" s="44"/>
      <c r="XX28" s="44"/>
      <c r="XY28" s="44"/>
      <c r="XZ28" s="44"/>
      <c r="YA28" s="44"/>
      <c r="YB28" s="44"/>
      <c r="YC28" s="44"/>
      <c r="YD28" s="44"/>
      <c r="YE28" s="44"/>
      <c r="YF28" s="44"/>
      <c r="YG28" s="44"/>
      <c r="YH28" s="44"/>
      <c r="YI28" s="44"/>
      <c r="YJ28" s="44"/>
      <c r="YK28" s="44"/>
      <c r="YL28" s="44"/>
      <c r="YM28" s="44"/>
      <c r="YN28" s="44"/>
      <c r="YO28" s="44"/>
      <c r="YP28" s="44"/>
      <c r="YQ28" s="44"/>
      <c r="YR28" s="44"/>
      <c r="YS28" s="44"/>
      <c r="YT28" s="44"/>
      <c r="YU28" s="44"/>
      <c r="YV28" s="44"/>
      <c r="YW28" s="44"/>
      <c r="YX28" s="44"/>
      <c r="YY28" s="44"/>
      <c r="YZ28" s="44"/>
      <c r="ZA28" s="44"/>
      <c r="ZB28" s="44"/>
      <c r="ZC28" s="44"/>
      <c r="ZD28" s="44"/>
      <c r="ZE28" s="44"/>
      <c r="ZF28" s="44"/>
      <c r="ZG28" s="44"/>
      <c r="ZH28" s="44"/>
      <c r="ZI28" s="44"/>
      <c r="ZJ28" s="44"/>
      <c r="ZK28" s="44"/>
      <c r="ZL28" s="44"/>
      <c r="ZM28" s="44"/>
      <c r="ZN28" s="44"/>
      <c r="ZO28" s="44"/>
      <c r="ZP28" s="44"/>
      <c r="ZQ28" s="44"/>
      <c r="ZR28" s="44"/>
      <c r="ZS28" s="44"/>
      <c r="ZT28" s="44"/>
      <c r="ZU28" s="44"/>
      <c r="ZV28" s="44"/>
      <c r="ZW28" s="44"/>
      <c r="ZX28" s="44"/>
      <c r="ZY28" s="44"/>
      <c r="ZZ28" s="44"/>
      <c r="AAA28" s="44"/>
      <c r="AAB28" s="44"/>
      <c r="AAC28" s="44"/>
      <c r="AAD28" s="44"/>
      <c r="AAE28" s="44"/>
      <c r="AAF28" s="44"/>
      <c r="AAG28" s="44"/>
      <c r="AAH28" s="44"/>
      <c r="AAI28" s="44"/>
      <c r="AAJ28" s="44"/>
      <c r="AAK28" s="44"/>
      <c r="AAL28" s="44"/>
      <c r="AAM28" s="44"/>
      <c r="AAN28" s="44"/>
      <c r="AAO28" s="44"/>
      <c r="AAP28" s="44"/>
      <c r="AAQ28" s="44"/>
      <c r="AAR28" s="44"/>
      <c r="AAS28" s="44"/>
      <c r="AAT28" s="44"/>
      <c r="AAU28" s="44"/>
      <c r="AAV28" s="44"/>
      <c r="AAW28" s="44"/>
      <c r="AAX28" s="44"/>
      <c r="AAY28" s="44"/>
      <c r="AAZ28" s="44"/>
      <c r="ABA28" s="44"/>
      <c r="ABB28" s="44"/>
    </row>
    <row r="29" spans="1:730" x14ac:dyDescent="0.2">
      <c r="A29" s="102" t="s">
        <v>26</v>
      </c>
      <c r="B29" s="124"/>
      <c r="C29" s="125"/>
      <c r="D29" s="126"/>
      <c r="E29" s="152"/>
      <c r="F29" s="126"/>
      <c r="G29" s="127"/>
      <c r="H29" s="128"/>
      <c r="I29" s="128"/>
      <c r="J29" s="128"/>
      <c r="K29" s="128"/>
      <c r="L29" s="128"/>
      <c r="M29" s="128"/>
      <c r="N29" s="128"/>
      <c r="S29" s="1"/>
      <c r="T29" s="1"/>
      <c r="U29" s="1"/>
      <c r="V29" s="1"/>
      <c r="W29" s="1"/>
      <c r="X29" s="1"/>
      <c r="Y29" s="1"/>
      <c r="Z29" s="1"/>
      <c r="AA29" s="1"/>
    </row>
    <row r="30" spans="1:730" x14ac:dyDescent="0.2">
      <c r="A30" s="102" t="s">
        <v>66</v>
      </c>
      <c r="B30" s="124"/>
      <c r="C30" s="125"/>
      <c r="D30" s="126"/>
      <c r="E30" s="152"/>
      <c r="F30" s="126"/>
      <c r="G30" s="127"/>
      <c r="H30" s="128"/>
      <c r="I30" s="128"/>
      <c r="J30" s="128"/>
      <c r="K30" s="128"/>
      <c r="L30" s="128"/>
      <c r="M30" s="128"/>
      <c r="N30" s="128"/>
      <c r="S30" s="1"/>
      <c r="T30" s="1"/>
      <c r="U30" s="1"/>
      <c r="V30" s="1"/>
      <c r="W30" s="1"/>
      <c r="X30" s="1"/>
      <c r="Y30" s="1"/>
      <c r="Z30" s="1"/>
      <c r="AA30" s="1"/>
    </row>
    <row r="31" spans="1:730" x14ac:dyDescent="0.2">
      <c r="A31" s="32" t="s">
        <v>25</v>
      </c>
      <c r="B31" s="32"/>
      <c r="C31" s="153">
        <f>C28+C29+C30</f>
        <v>0</v>
      </c>
      <c r="D31" s="153">
        <f t="shared" ref="D31:G31" si="3">D28+D29+D30</f>
        <v>0</v>
      </c>
      <c r="E31" s="153">
        <f t="shared" si="3"/>
        <v>1105</v>
      </c>
      <c r="F31" s="153">
        <f t="shared" si="3"/>
        <v>0</v>
      </c>
      <c r="G31" s="153">
        <f t="shared" si="3"/>
        <v>1105</v>
      </c>
      <c r="H31" s="32"/>
      <c r="I31" s="32"/>
      <c r="J31" s="32"/>
      <c r="K31" s="32"/>
      <c r="L31" s="32"/>
      <c r="M31" s="32"/>
      <c r="N31" s="32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  <c r="HG31" s="44"/>
      <c r="HH31" s="44"/>
      <c r="HI31" s="44"/>
      <c r="HJ31" s="44"/>
      <c r="HK31" s="44"/>
      <c r="HL31" s="44"/>
      <c r="HM31" s="44"/>
      <c r="HN31" s="44"/>
      <c r="HO31" s="44"/>
      <c r="HP31" s="44"/>
      <c r="HQ31" s="44"/>
      <c r="HR31" s="44"/>
      <c r="HS31" s="44"/>
      <c r="HT31" s="44"/>
      <c r="HU31" s="44"/>
      <c r="HV31" s="44"/>
      <c r="HW31" s="44"/>
      <c r="HX31" s="44"/>
      <c r="HY31" s="44"/>
      <c r="HZ31" s="44"/>
      <c r="IA31" s="44"/>
      <c r="IB31" s="44"/>
      <c r="IC31" s="44"/>
      <c r="ID31" s="44"/>
      <c r="IE31" s="44"/>
      <c r="IF31" s="44"/>
      <c r="IG31" s="44"/>
      <c r="IH31" s="44"/>
      <c r="II31" s="44"/>
      <c r="IJ31" s="44"/>
      <c r="IK31" s="44"/>
      <c r="IL31" s="44"/>
      <c r="IM31" s="44"/>
      <c r="IN31" s="44"/>
      <c r="IO31" s="44"/>
      <c r="IP31" s="44"/>
      <c r="IQ31" s="44"/>
      <c r="IR31" s="44"/>
      <c r="IS31" s="44"/>
      <c r="IT31" s="44"/>
      <c r="IU31" s="44"/>
      <c r="IV31" s="44"/>
      <c r="IW31" s="44"/>
      <c r="IX31" s="44"/>
      <c r="IY31" s="44"/>
      <c r="IZ31" s="44"/>
      <c r="JA31" s="44"/>
      <c r="JB31" s="44"/>
      <c r="JC31" s="44"/>
      <c r="JD31" s="44"/>
      <c r="JE31" s="44"/>
      <c r="JF31" s="44"/>
      <c r="JG31" s="44"/>
      <c r="JH31" s="44"/>
      <c r="JI31" s="44"/>
      <c r="JJ31" s="44"/>
      <c r="JK31" s="44"/>
      <c r="JL31" s="44"/>
      <c r="JM31" s="44"/>
      <c r="JN31" s="44"/>
      <c r="JO31" s="44"/>
      <c r="JP31" s="44"/>
      <c r="JQ31" s="44"/>
      <c r="JR31" s="44"/>
      <c r="JS31" s="44"/>
      <c r="JT31" s="44"/>
      <c r="JU31" s="44"/>
      <c r="JV31" s="44"/>
      <c r="JW31" s="44"/>
      <c r="JX31" s="44"/>
      <c r="JY31" s="44"/>
      <c r="JZ31" s="44"/>
      <c r="KA31" s="44"/>
      <c r="KB31" s="44"/>
      <c r="KC31" s="44"/>
      <c r="KD31" s="44"/>
      <c r="KE31" s="44"/>
      <c r="KF31" s="44"/>
      <c r="KG31" s="44"/>
      <c r="KH31" s="44"/>
      <c r="KI31" s="44"/>
      <c r="KJ31" s="44"/>
      <c r="KK31" s="44"/>
      <c r="KL31" s="44"/>
      <c r="KM31" s="44"/>
      <c r="KN31" s="44"/>
      <c r="KO31" s="44"/>
      <c r="KP31" s="44"/>
      <c r="KQ31" s="44"/>
      <c r="KR31" s="44"/>
      <c r="KS31" s="44"/>
      <c r="KT31" s="44"/>
      <c r="KU31" s="44"/>
      <c r="KV31" s="44"/>
      <c r="KW31" s="44"/>
      <c r="KX31" s="44"/>
      <c r="KY31" s="44"/>
      <c r="KZ31" s="44"/>
      <c r="LA31" s="44"/>
      <c r="LB31" s="44"/>
      <c r="LC31" s="44"/>
      <c r="LD31" s="44"/>
      <c r="LE31" s="44"/>
      <c r="LF31" s="44"/>
      <c r="LG31" s="44"/>
      <c r="LH31" s="44"/>
      <c r="LI31" s="44"/>
      <c r="LJ31" s="44"/>
      <c r="LK31" s="44"/>
      <c r="LL31" s="44"/>
      <c r="LM31" s="44"/>
      <c r="LN31" s="44"/>
      <c r="LO31" s="44"/>
      <c r="LP31" s="44"/>
      <c r="LQ31" s="44"/>
      <c r="LR31" s="44"/>
      <c r="LS31" s="44"/>
      <c r="LT31" s="44"/>
      <c r="LU31" s="44"/>
      <c r="LV31" s="44"/>
      <c r="LW31" s="44"/>
      <c r="LX31" s="44"/>
      <c r="LY31" s="44"/>
      <c r="LZ31" s="44"/>
      <c r="MA31" s="44"/>
      <c r="MB31" s="44"/>
      <c r="MC31" s="44"/>
      <c r="MD31" s="44"/>
      <c r="ME31" s="44"/>
      <c r="MF31" s="44"/>
      <c r="MG31" s="44"/>
      <c r="MH31" s="44"/>
      <c r="MI31" s="44"/>
      <c r="MJ31" s="44"/>
      <c r="MK31" s="44"/>
      <c r="ML31" s="44"/>
      <c r="MM31" s="44"/>
      <c r="MN31" s="44"/>
      <c r="MO31" s="44"/>
      <c r="MP31" s="44"/>
      <c r="MQ31" s="44"/>
      <c r="MR31" s="44"/>
      <c r="MS31" s="44"/>
      <c r="MT31" s="44"/>
      <c r="MU31" s="44"/>
      <c r="MV31" s="44"/>
      <c r="MW31" s="44"/>
      <c r="MX31" s="44"/>
      <c r="MY31" s="44"/>
      <c r="MZ31" s="44"/>
      <c r="NA31" s="44"/>
      <c r="NB31" s="44"/>
      <c r="NC31" s="44"/>
      <c r="ND31" s="44"/>
      <c r="NE31" s="44"/>
      <c r="NF31" s="44"/>
      <c r="NG31" s="44"/>
      <c r="NH31" s="44"/>
      <c r="NI31" s="44"/>
      <c r="NJ31" s="44"/>
      <c r="NK31" s="44"/>
      <c r="NL31" s="44"/>
      <c r="NM31" s="44"/>
      <c r="NN31" s="44"/>
      <c r="NO31" s="44"/>
      <c r="NP31" s="44"/>
      <c r="NQ31" s="44"/>
      <c r="NR31" s="44"/>
      <c r="NS31" s="44"/>
      <c r="NT31" s="44"/>
      <c r="NU31" s="44"/>
      <c r="NV31" s="44"/>
      <c r="NW31" s="44"/>
      <c r="NX31" s="44"/>
      <c r="NY31" s="44"/>
      <c r="NZ31" s="44"/>
      <c r="OA31" s="44"/>
      <c r="OB31" s="44"/>
      <c r="OC31" s="44"/>
      <c r="OD31" s="44"/>
      <c r="OE31" s="44"/>
      <c r="OF31" s="44"/>
      <c r="OG31" s="44"/>
      <c r="OH31" s="44"/>
      <c r="OI31" s="44"/>
      <c r="OJ31" s="44"/>
      <c r="OK31" s="44"/>
      <c r="OL31" s="44"/>
      <c r="OM31" s="44"/>
      <c r="ON31" s="44"/>
      <c r="OO31" s="44"/>
      <c r="OP31" s="44"/>
      <c r="OQ31" s="44"/>
      <c r="OR31" s="44"/>
      <c r="OS31" s="44"/>
      <c r="OT31" s="44"/>
      <c r="OU31" s="44"/>
      <c r="OV31" s="44"/>
      <c r="OW31" s="44"/>
      <c r="OX31" s="44"/>
      <c r="OY31" s="44"/>
      <c r="OZ31" s="44"/>
      <c r="PA31" s="44"/>
      <c r="PB31" s="44"/>
      <c r="PC31" s="44"/>
      <c r="PD31" s="44"/>
      <c r="PE31" s="44"/>
      <c r="PF31" s="44"/>
      <c r="PG31" s="44"/>
      <c r="PH31" s="44"/>
      <c r="PI31" s="44"/>
      <c r="PJ31" s="44"/>
      <c r="PK31" s="44"/>
      <c r="PL31" s="44"/>
      <c r="PM31" s="44"/>
      <c r="PN31" s="44"/>
      <c r="PO31" s="44"/>
      <c r="PP31" s="44"/>
      <c r="PQ31" s="44"/>
      <c r="PR31" s="44"/>
      <c r="PS31" s="44"/>
      <c r="PT31" s="44"/>
      <c r="PU31" s="44"/>
      <c r="PV31" s="44"/>
      <c r="PW31" s="44"/>
      <c r="PX31" s="44"/>
      <c r="PY31" s="44"/>
      <c r="PZ31" s="44"/>
      <c r="QA31" s="44"/>
      <c r="QB31" s="44"/>
      <c r="QC31" s="44"/>
      <c r="QD31" s="44"/>
      <c r="QE31" s="44"/>
      <c r="QF31" s="44"/>
      <c r="QG31" s="44"/>
      <c r="QH31" s="44"/>
      <c r="QI31" s="44"/>
      <c r="QJ31" s="44"/>
      <c r="QK31" s="44"/>
      <c r="QL31" s="44"/>
      <c r="QM31" s="44"/>
      <c r="QN31" s="44"/>
      <c r="QO31" s="44"/>
      <c r="QP31" s="44"/>
      <c r="QQ31" s="44"/>
      <c r="QR31" s="44"/>
      <c r="QS31" s="44"/>
      <c r="QT31" s="44"/>
      <c r="QU31" s="44"/>
      <c r="QV31" s="44"/>
      <c r="QW31" s="44"/>
      <c r="QX31" s="44"/>
      <c r="QY31" s="44"/>
      <c r="QZ31" s="44"/>
      <c r="RA31" s="44"/>
      <c r="RB31" s="44"/>
      <c r="RC31" s="44"/>
      <c r="RD31" s="44"/>
      <c r="RE31" s="44"/>
      <c r="RF31" s="44"/>
      <c r="RG31" s="44"/>
      <c r="RH31" s="44"/>
      <c r="RI31" s="44"/>
      <c r="RJ31" s="44"/>
      <c r="RK31" s="44"/>
      <c r="RL31" s="44"/>
      <c r="RM31" s="44"/>
      <c r="RN31" s="44"/>
      <c r="RO31" s="44"/>
      <c r="RP31" s="44"/>
      <c r="RQ31" s="44"/>
      <c r="RR31" s="44"/>
      <c r="RS31" s="44"/>
      <c r="RT31" s="44"/>
      <c r="RU31" s="44"/>
      <c r="RV31" s="44"/>
      <c r="RW31" s="44"/>
      <c r="RX31" s="44"/>
      <c r="RY31" s="44"/>
      <c r="RZ31" s="44"/>
      <c r="SA31" s="44"/>
      <c r="SB31" s="44"/>
      <c r="SC31" s="44"/>
      <c r="SD31" s="44"/>
      <c r="SE31" s="44"/>
      <c r="SF31" s="44"/>
      <c r="SG31" s="44"/>
      <c r="SH31" s="44"/>
      <c r="SI31" s="44"/>
      <c r="SJ31" s="44"/>
      <c r="SK31" s="44"/>
      <c r="SL31" s="44"/>
      <c r="SM31" s="44"/>
      <c r="SN31" s="44"/>
      <c r="SO31" s="44"/>
      <c r="SP31" s="44"/>
      <c r="SQ31" s="44"/>
      <c r="SR31" s="44"/>
      <c r="SS31" s="44"/>
      <c r="ST31" s="44"/>
      <c r="SU31" s="44"/>
      <c r="SV31" s="44"/>
      <c r="SW31" s="44"/>
      <c r="SX31" s="44"/>
      <c r="SY31" s="44"/>
      <c r="SZ31" s="44"/>
      <c r="TA31" s="44"/>
      <c r="TB31" s="44"/>
      <c r="TC31" s="44"/>
      <c r="TD31" s="44"/>
      <c r="TE31" s="44"/>
      <c r="TF31" s="44"/>
      <c r="TG31" s="44"/>
      <c r="TH31" s="44"/>
      <c r="TI31" s="44"/>
      <c r="TJ31" s="44"/>
      <c r="TK31" s="44"/>
      <c r="TL31" s="44"/>
      <c r="TM31" s="44"/>
      <c r="TN31" s="44"/>
      <c r="TO31" s="44"/>
      <c r="TP31" s="44"/>
      <c r="TQ31" s="44"/>
      <c r="TR31" s="44"/>
      <c r="TS31" s="44"/>
      <c r="TT31" s="44"/>
      <c r="TU31" s="44"/>
      <c r="TV31" s="44"/>
      <c r="TW31" s="44"/>
      <c r="TX31" s="44"/>
      <c r="TY31" s="44"/>
      <c r="TZ31" s="44"/>
      <c r="UA31" s="44"/>
      <c r="UB31" s="44"/>
      <c r="UC31" s="44"/>
      <c r="UD31" s="44"/>
      <c r="UE31" s="44"/>
      <c r="UF31" s="44"/>
      <c r="UG31" s="44"/>
      <c r="UH31" s="44"/>
      <c r="UI31" s="44"/>
      <c r="UJ31" s="44"/>
      <c r="UK31" s="44"/>
      <c r="UL31" s="44"/>
      <c r="UM31" s="44"/>
      <c r="UN31" s="44"/>
      <c r="UO31" s="44"/>
      <c r="UP31" s="44"/>
      <c r="UQ31" s="44"/>
      <c r="UR31" s="44"/>
      <c r="US31" s="44"/>
      <c r="UT31" s="44"/>
      <c r="UU31" s="44"/>
      <c r="UV31" s="44"/>
      <c r="UW31" s="44"/>
      <c r="UX31" s="44"/>
      <c r="UY31" s="44"/>
      <c r="UZ31" s="44"/>
      <c r="VA31" s="44"/>
      <c r="VB31" s="44"/>
      <c r="VC31" s="44"/>
      <c r="VD31" s="44"/>
      <c r="VE31" s="44"/>
      <c r="VF31" s="44"/>
      <c r="VG31" s="44"/>
      <c r="VH31" s="44"/>
      <c r="VI31" s="44"/>
      <c r="VJ31" s="44"/>
      <c r="VK31" s="44"/>
      <c r="VL31" s="44"/>
      <c r="VM31" s="44"/>
      <c r="VN31" s="44"/>
      <c r="VO31" s="44"/>
      <c r="VP31" s="44"/>
      <c r="VQ31" s="44"/>
      <c r="VR31" s="44"/>
      <c r="VS31" s="44"/>
      <c r="VT31" s="44"/>
      <c r="VU31" s="44"/>
      <c r="VV31" s="44"/>
      <c r="VW31" s="44"/>
      <c r="VX31" s="44"/>
      <c r="VY31" s="44"/>
      <c r="VZ31" s="44"/>
      <c r="WA31" s="44"/>
      <c r="WB31" s="44"/>
      <c r="WC31" s="44"/>
      <c r="WD31" s="44"/>
      <c r="WE31" s="44"/>
      <c r="WF31" s="44"/>
      <c r="WG31" s="44"/>
      <c r="WH31" s="44"/>
      <c r="WI31" s="44"/>
      <c r="WJ31" s="44"/>
      <c r="WK31" s="44"/>
      <c r="WL31" s="44"/>
      <c r="WM31" s="44"/>
      <c r="WN31" s="44"/>
      <c r="WO31" s="44"/>
      <c r="WP31" s="44"/>
      <c r="WQ31" s="44"/>
      <c r="WR31" s="44"/>
      <c r="WS31" s="44"/>
      <c r="WT31" s="44"/>
      <c r="WU31" s="44"/>
      <c r="WV31" s="44"/>
      <c r="WW31" s="44"/>
      <c r="WX31" s="44"/>
      <c r="WY31" s="44"/>
      <c r="WZ31" s="44"/>
      <c r="XA31" s="44"/>
      <c r="XB31" s="44"/>
      <c r="XC31" s="44"/>
      <c r="XD31" s="44"/>
      <c r="XE31" s="44"/>
      <c r="XF31" s="44"/>
      <c r="XG31" s="44"/>
      <c r="XH31" s="44"/>
      <c r="XI31" s="44"/>
      <c r="XJ31" s="44"/>
      <c r="XK31" s="44"/>
      <c r="XL31" s="44"/>
      <c r="XM31" s="44"/>
      <c r="XN31" s="44"/>
      <c r="XO31" s="44"/>
      <c r="XP31" s="44"/>
      <c r="XQ31" s="44"/>
      <c r="XR31" s="44"/>
      <c r="XS31" s="44"/>
      <c r="XT31" s="44"/>
      <c r="XU31" s="44"/>
      <c r="XV31" s="44"/>
      <c r="XW31" s="44"/>
      <c r="XX31" s="44"/>
      <c r="XY31" s="44"/>
      <c r="XZ31" s="44"/>
      <c r="YA31" s="44"/>
      <c r="YB31" s="44"/>
      <c r="YC31" s="44"/>
      <c r="YD31" s="44"/>
      <c r="YE31" s="44"/>
      <c r="YF31" s="44"/>
      <c r="YG31" s="44"/>
      <c r="YH31" s="44"/>
      <c r="YI31" s="44"/>
      <c r="YJ31" s="44"/>
      <c r="YK31" s="44"/>
      <c r="YL31" s="44"/>
      <c r="YM31" s="44"/>
      <c r="YN31" s="44"/>
      <c r="YO31" s="44"/>
      <c r="YP31" s="44"/>
      <c r="YQ31" s="44"/>
      <c r="YR31" s="44"/>
      <c r="YS31" s="44"/>
      <c r="YT31" s="44"/>
      <c r="YU31" s="44"/>
      <c r="YV31" s="44"/>
      <c r="YW31" s="44"/>
      <c r="YX31" s="44"/>
      <c r="YY31" s="44"/>
      <c r="YZ31" s="44"/>
      <c r="ZA31" s="44"/>
      <c r="ZB31" s="44"/>
      <c r="ZC31" s="44"/>
      <c r="ZD31" s="44"/>
      <c r="ZE31" s="44"/>
      <c r="ZF31" s="44"/>
      <c r="ZG31" s="44"/>
      <c r="ZH31" s="44"/>
      <c r="ZI31" s="44"/>
      <c r="ZJ31" s="44"/>
      <c r="ZK31" s="44"/>
      <c r="ZL31" s="44"/>
      <c r="ZM31" s="44"/>
      <c r="ZN31" s="44"/>
      <c r="ZO31" s="44"/>
      <c r="ZP31" s="44"/>
      <c r="ZQ31" s="44"/>
      <c r="ZR31" s="44"/>
      <c r="ZS31" s="44"/>
      <c r="ZT31" s="44"/>
      <c r="ZU31" s="44"/>
      <c r="ZV31" s="44"/>
      <c r="ZW31" s="44"/>
      <c r="ZX31" s="44"/>
      <c r="ZY31" s="44"/>
      <c r="ZZ31" s="44"/>
      <c r="AAA31" s="44"/>
      <c r="AAB31" s="44"/>
      <c r="AAC31" s="44"/>
      <c r="AAD31" s="44"/>
      <c r="AAE31" s="44"/>
      <c r="AAF31" s="44"/>
      <c r="AAG31" s="44"/>
      <c r="AAH31" s="44"/>
      <c r="AAI31" s="44"/>
      <c r="AAJ31" s="44"/>
      <c r="AAK31" s="44"/>
      <c r="AAL31" s="44"/>
      <c r="AAM31" s="44"/>
      <c r="AAN31" s="44"/>
      <c r="AAO31" s="44"/>
      <c r="AAP31" s="44"/>
      <c r="AAQ31" s="44"/>
      <c r="AAR31" s="44"/>
      <c r="AAS31" s="44"/>
      <c r="AAT31" s="44"/>
      <c r="AAU31" s="44"/>
      <c r="AAV31" s="44"/>
      <c r="AAW31" s="44"/>
      <c r="AAX31" s="44"/>
      <c r="AAY31" s="44"/>
      <c r="AAZ31" s="44"/>
      <c r="ABA31" s="44"/>
      <c r="ABB31" s="44"/>
    </row>
    <row r="32" spans="1:730" ht="15.75" x14ac:dyDescent="0.2">
      <c r="A32" s="191" t="s">
        <v>152</v>
      </c>
      <c r="B32" s="191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S32" s="1"/>
      <c r="T32" s="1"/>
      <c r="U32" s="1"/>
      <c r="V32" s="1"/>
      <c r="W32" s="1"/>
      <c r="X32" s="1"/>
      <c r="Y32" s="1"/>
      <c r="Z32" s="1"/>
      <c r="AA32" s="1"/>
    </row>
    <row r="33" spans="1:27" x14ac:dyDescent="0.2">
      <c r="A33" s="190" t="s">
        <v>31</v>
      </c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S33" s="1"/>
      <c r="T33" s="1"/>
      <c r="U33" s="1"/>
      <c r="V33" s="1"/>
      <c r="W33" s="1"/>
      <c r="X33" s="1"/>
      <c r="Y33" s="1"/>
      <c r="Z33" s="1"/>
      <c r="AA33" s="1"/>
    </row>
    <row r="34" spans="1:27" x14ac:dyDescent="0.2">
      <c r="A34" s="190" t="s">
        <v>32</v>
      </c>
      <c r="B34" s="190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S34" s="1"/>
      <c r="T34" s="1"/>
      <c r="U34" s="1"/>
      <c r="V34" s="1"/>
      <c r="W34" s="1"/>
      <c r="X34" s="1"/>
      <c r="Y34" s="1"/>
      <c r="Z34" s="1"/>
      <c r="AA34" s="1"/>
    </row>
    <row r="35" spans="1:27" ht="25.5" x14ac:dyDescent="0.2">
      <c r="A35" s="134" t="s">
        <v>127</v>
      </c>
      <c r="B35" s="180" t="s">
        <v>69</v>
      </c>
      <c r="C35" s="41">
        <v>8941</v>
      </c>
      <c r="D35" s="41">
        <v>718.9</v>
      </c>
      <c r="E35" s="41">
        <v>9206.7000000000007</v>
      </c>
      <c r="F35" s="41">
        <v>489.2</v>
      </c>
      <c r="G35" s="41">
        <v>9206.7000000000007</v>
      </c>
      <c r="H35" s="41">
        <v>489.2</v>
      </c>
      <c r="I35" s="70" t="s">
        <v>144</v>
      </c>
      <c r="J35" s="41" t="s">
        <v>145</v>
      </c>
      <c r="K35" s="10"/>
      <c r="L35" s="178">
        <v>140</v>
      </c>
      <c r="M35" s="177"/>
      <c r="N35" s="177">
        <v>554</v>
      </c>
      <c r="S35" s="1"/>
      <c r="T35" s="1"/>
      <c r="U35" s="1"/>
      <c r="V35" s="1"/>
      <c r="W35" s="1"/>
      <c r="X35" s="1"/>
      <c r="Y35" s="1"/>
      <c r="Z35" s="1"/>
      <c r="AA35" s="1"/>
    </row>
    <row r="36" spans="1:27" ht="25.5" x14ac:dyDescent="0.2">
      <c r="A36" s="134" t="s">
        <v>128</v>
      </c>
      <c r="B36" s="180" t="s">
        <v>69</v>
      </c>
      <c r="C36" s="41">
        <v>390.8</v>
      </c>
      <c r="D36" s="41">
        <v>182.6</v>
      </c>
      <c r="E36" s="41">
        <v>125.1</v>
      </c>
      <c r="F36" s="41">
        <v>156.19999999999999</v>
      </c>
      <c r="G36" s="41">
        <v>125.1</v>
      </c>
      <c r="H36" s="41">
        <v>156.19999999999999</v>
      </c>
      <c r="I36" s="70" t="s">
        <v>146</v>
      </c>
      <c r="J36" s="41" t="s">
        <v>145</v>
      </c>
      <c r="K36" s="10"/>
      <c r="L36" s="10">
        <v>40</v>
      </c>
      <c r="M36" s="10"/>
      <c r="N36" s="10">
        <v>136</v>
      </c>
      <c r="S36" s="1"/>
      <c r="T36" s="1"/>
      <c r="U36" s="1"/>
      <c r="V36" s="1"/>
      <c r="W36" s="1"/>
      <c r="X36" s="1"/>
      <c r="Y36" s="1"/>
      <c r="Z36" s="1"/>
      <c r="AA36" s="1"/>
    </row>
    <row r="37" spans="1:27" ht="25.5" x14ac:dyDescent="0.2">
      <c r="A37" s="151" t="s">
        <v>130</v>
      </c>
      <c r="B37" s="180" t="s">
        <v>69</v>
      </c>
      <c r="C37" s="41"/>
      <c r="D37" s="41"/>
      <c r="E37" s="41"/>
      <c r="F37" s="41"/>
      <c r="G37" s="41"/>
      <c r="H37" s="41"/>
      <c r="I37" s="70"/>
      <c r="J37" s="41"/>
      <c r="K37" s="10"/>
      <c r="L37" s="10"/>
      <c r="M37" s="10"/>
      <c r="N37" s="10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2">
      <c r="A38" s="13" t="s">
        <v>18</v>
      </c>
      <c r="B38" s="31"/>
      <c r="C38" s="53">
        <f>C35+C36+C37</f>
        <v>9331.7999999999993</v>
      </c>
      <c r="D38" s="53">
        <f t="shared" ref="D38:H38" si="4">D35+D36+D37</f>
        <v>901.5</v>
      </c>
      <c r="E38" s="53">
        <f t="shared" si="4"/>
        <v>9331.8000000000011</v>
      </c>
      <c r="F38" s="53">
        <f t="shared" si="4"/>
        <v>645.4</v>
      </c>
      <c r="G38" s="53">
        <f t="shared" si="4"/>
        <v>9331.8000000000011</v>
      </c>
      <c r="H38" s="53">
        <f t="shared" si="4"/>
        <v>645.4</v>
      </c>
      <c r="I38" s="53"/>
      <c r="J38" s="53"/>
      <c r="K38" s="53"/>
      <c r="L38" s="53"/>
      <c r="M38" s="53"/>
      <c r="N38" s="53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2">
      <c r="A39" s="32" t="s">
        <v>36</v>
      </c>
      <c r="B39" s="23"/>
      <c r="C39" s="45">
        <f>C38</f>
        <v>9331.7999999999993</v>
      </c>
      <c r="D39" s="45">
        <f t="shared" ref="D39:H39" si="5">D38</f>
        <v>901.5</v>
      </c>
      <c r="E39" s="45">
        <f t="shared" si="5"/>
        <v>9331.8000000000011</v>
      </c>
      <c r="F39" s="45">
        <f t="shared" si="5"/>
        <v>645.4</v>
      </c>
      <c r="G39" s="45">
        <f t="shared" si="5"/>
        <v>9331.8000000000011</v>
      </c>
      <c r="H39" s="45">
        <f t="shared" si="5"/>
        <v>645.4</v>
      </c>
      <c r="I39" s="54"/>
      <c r="J39" s="54"/>
      <c r="K39" s="54"/>
      <c r="L39" s="54"/>
      <c r="M39" s="54"/>
      <c r="N39" s="54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2">
      <c r="A40" s="6"/>
      <c r="B40" s="6"/>
      <c r="C40" s="35"/>
      <c r="D40" s="35"/>
      <c r="E40" s="35"/>
      <c r="F40" s="35"/>
      <c r="G40" s="30"/>
      <c r="H40" s="35"/>
      <c r="I40" s="35"/>
      <c r="J40" s="35"/>
      <c r="K40" s="35"/>
      <c r="L40" s="35"/>
      <c r="M40" s="35"/>
      <c r="N40" s="35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x14ac:dyDescent="0.2">
      <c r="A41" s="191" t="s">
        <v>153</v>
      </c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2">
      <c r="A42" s="190" t="s">
        <v>87</v>
      </c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2">
      <c r="A43" s="190" t="s">
        <v>94</v>
      </c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S43" s="1"/>
      <c r="T43" s="1"/>
      <c r="U43" s="1"/>
      <c r="V43" s="1"/>
      <c r="W43" s="1"/>
      <c r="X43" s="1"/>
      <c r="Y43" s="1"/>
      <c r="Z43" s="1"/>
      <c r="AA43" s="1"/>
    </row>
    <row r="44" spans="1:27" ht="38.25" x14ac:dyDescent="0.2">
      <c r="A44" s="103" t="s">
        <v>88</v>
      </c>
      <c r="B44" s="180" t="s">
        <v>37</v>
      </c>
      <c r="C44" s="180"/>
      <c r="D44" s="180"/>
      <c r="E44" s="180"/>
      <c r="F44" s="180"/>
      <c r="G44" s="87"/>
      <c r="H44" s="180"/>
      <c r="I44" s="180"/>
      <c r="J44" s="180"/>
      <c r="K44" s="180"/>
      <c r="L44" s="180"/>
      <c r="M44" s="180"/>
      <c r="N44" s="180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38.25" x14ac:dyDescent="0.2">
      <c r="A45" s="180" t="s">
        <v>95</v>
      </c>
      <c r="B45" s="180"/>
      <c r="C45" s="180">
        <f>C46+C47</f>
        <v>96092.05</v>
      </c>
      <c r="D45" s="180">
        <f t="shared" ref="D45:G45" si="6">D46+D47</f>
        <v>0</v>
      </c>
      <c r="E45" s="180">
        <f t="shared" si="6"/>
        <v>119319.679</v>
      </c>
      <c r="F45" s="180">
        <f t="shared" si="6"/>
        <v>0</v>
      </c>
      <c r="G45" s="180">
        <f t="shared" si="6"/>
        <v>113654.766</v>
      </c>
      <c r="H45" s="180"/>
      <c r="I45" s="180"/>
      <c r="J45" s="180"/>
      <c r="K45" s="180"/>
      <c r="L45" s="180"/>
      <c r="M45" s="180"/>
      <c r="N45" s="180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5.5" x14ac:dyDescent="0.2">
      <c r="A46" s="85" t="s">
        <v>97</v>
      </c>
      <c r="B46" s="85"/>
      <c r="C46" s="85">
        <f>C48+C49+C51</f>
        <v>22321.84</v>
      </c>
      <c r="D46" s="85">
        <f t="shared" ref="D46:G46" si="7">D48+D49+D51</f>
        <v>0</v>
      </c>
      <c r="E46" s="85">
        <f t="shared" si="7"/>
        <v>27316.984999999997</v>
      </c>
      <c r="F46" s="85">
        <f t="shared" si="7"/>
        <v>0</v>
      </c>
      <c r="G46" s="85">
        <f t="shared" si="7"/>
        <v>22203.162</v>
      </c>
      <c r="H46" s="85"/>
      <c r="I46" s="98"/>
      <c r="J46" s="98"/>
      <c r="K46" s="98"/>
      <c r="L46" s="98"/>
      <c r="M46" s="98"/>
      <c r="N46" s="98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2">
      <c r="A47" s="105" t="s">
        <v>26</v>
      </c>
      <c r="B47" s="85"/>
      <c r="C47" s="85">
        <f>C52+C57</f>
        <v>73770.210000000006</v>
      </c>
      <c r="D47" s="85">
        <f t="shared" ref="D47:G47" si="8">D52+D57</f>
        <v>0</v>
      </c>
      <c r="E47" s="85">
        <f t="shared" si="8"/>
        <v>92002.694000000003</v>
      </c>
      <c r="F47" s="85">
        <f t="shared" si="8"/>
        <v>0</v>
      </c>
      <c r="G47" s="85">
        <f t="shared" si="8"/>
        <v>91451.604000000007</v>
      </c>
      <c r="H47" s="85"/>
      <c r="I47" s="98"/>
      <c r="J47" s="98"/>
      <c r="K47" s="98"/>
      <c r="L47" s="98"/>
      <c r="M47" s="98"/>
      <c r="N47" s="98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63.75" x14ac:dyDescent="0.2">
      <c r="A48" s="98" t="s">
        <v>96</v>
      </c>
      <c r="B48" s="98"/>
      <c r="C48" s="106">
        <v>21623.52</v>
      </c>
      <c r="D48" s="98"/>
      <c r="E48" s="106">
        <v>27004.600999999999</v>
      </c>
      <c r="F48" s="98"/>
      <c r="G48" s="99">
        <v>21890.823</v>
      </c>
      <c r="H48" s="98"/>
      <c r="I48" s="98"/>
      <c r="J48" s="98"/>
      <c r="K48" s="98"/>
      <c r="L48" s="98"/>
      <c r="M48" s="98"/>
      <c r="N48" s="98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38.25" x14ac:dyDescent="0.2">
      <c r="A49" s="98" t="s">
        <v>98</v>
      </c>
      <c r="B49" s="98"/>
      <c r="C49" s="98"/>
      <c r="D49" s="98"/>
      <c r="E49" s="98">
        <v>96.228999999999999</v>
      </c>
      <c r="F49" s="98"/>
      <c r="G49" s="99">
        <v>96.227999999999994</v>
      </c>
      <c r="H49" s="98"/>
      <c r="I49" s="98"/>
      <c r="J49" s="98"/>
      <c r="K49" s="98"/>
      <c r="L49" s="98"/>
      <c r="M49" s="98"/>
      <c r="N49" s="98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51" x14ac:dyDescent="0.2">
      <c r="A50" s="98" t="s">
        <v>103</v>
      </c>
      <c r="B50" s="98"/>
      <c r="C50" s="98">
        <f>C51+C52</f>
        <v>1097.29</v>
      </c>
      <c r="D50" s="98">
        <f t="shared" ref="D50:G50" si="9">D51+D52</f>
        <v>0</v>
      </c>
      <c r="E50" s="98">
        <f t="shared" si="9"/>
        <v>1068.549</v>
      </c>
      <c r="F50" s="98">
        <f t="shared" si="9"/>
        <v>0</v>
      </c>
      <c r="G50" s="98">
        <f t="shared" si="9"/>
        <v>1068.5050000000001</v>
      </c>
      <c r="H50" s="98"/>
      <c r="I50" s="98"/>
      <c r="J50" s="98"/>
      <c r="K50" s="98"/>
      <c r="L50" s="98"/>
      <c r="M50" s="98"/>
      <c r="N50" s="98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2">
      <c r="A51" s="98" t="s">
        <v>102</v>
      </c>
      <c r="B51" s="98"/>
      <c r="C51" s="98">
        <f>C53+C54</f>
        <v>698.31999999999994</v>
      </c>
      <c r="D51" s="98">
        <f t="shared" ref="D51:G51" si="10">D53+D54</f>
        <v>0</v>
      </c>
      <c r="E51" s="98">
        <f t="shared" si="10"/>
        <v>216.155</v>
      </c>
      <c r="F51" s="98">
        <f t="shared" si="10"/>
        <v>0</v>
      </c>
      <c r="G51" s="98">
        <f t="shared" si="10"/>
        <v>216.11099999999999</v>
      </c>
      <c r="H51" s="98"/>
      <c r="I51" s="98"/>
      <c r="J51" s="98"/>
      <c r="K51" s="98"/>
      <c r="L51" s="98"/>
      <c r="M51" s="98"/>
      <c r="N51" s="98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2">
      <c r="A52" s="98" t="s">
        <v>100</v>
      </c>
      <c r="B52" s="98"/>
      <c r="C52" s="98">
        <f>C55</f>
        <v>398.97</v>
      </c>
      <c r="D52" s="98">
        <f t="shared" ref="D52:G52" si="11">D55</f>
        <v>0</v>
      </c>
      <c r="E52" s="98">
        <f t="shared" si="11"/>
        <v>852.39400000000001</v>
      </c>
      <c r="F52" s="98">
        <f t="shared" si="11"/>
        <v>0</v>
      </c>
      <c r="G52" s="98">
        <f t="shared" si="11"/>
        <v>852.39400000000001</v>
      </c>
      <c r="H52" s="98"/>
      <c r="I52" s="98"/>
      <c r="J52" s="98"/>
      <c r="K52" s="98"/>
      <c r="L52" s="98"/>
      <c r="M52" s="98"/>
      <c r="N52" s="98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2">
      <c r="A53" s="98" t="s">
        <v>105</v>
      </c>
      <c r="B53" s="98"/>
      <c r="C53" s="98">
        <v>215</v>
      </c>
      <c r="D53" s="98"/>
      <c r="E53" s="98">
        <v>216.155</v>
      </c>
      <c r="F53" s="98"/>
      <c r="G53" s="99">
        <v>216.11099999999999</v>
      </c>
      <c r="H53" s="98"/>
      <c r="I53" s="98"/>
      <c r="J53" s="98"/>
      <c r="K53" s="98"/>
      <c r="L53" s="98"/>
      <c r="M53" s="98"/>
      <c r="N53" s="98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2">
      <c r="A54" s="98" t="s">
        <v>99</v>
      </c>
      <c r="B54" s="98"/>
      <c r="C54" s="98">
        <v>483.32</v>
      </c>
      <c r="D54" s="98"/>
      <c r="E54" s="98">
        <v>0</v>
      </c>
      <c r="F54" s="98"/>
      <c r="G54" s="99">
        <v>0</v>
      </c>
      <c r="H54" s="98"/>
      <c r="I54" s="98"/>
      <c r="J54" s="98"/>
      <c r="K54" s="98"/>
      <c r="L54" s="98"/>
      <c r="M54" s="98"/>
      <c r="N54" s="98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x14ac:dyDescent="0.2">
      <c r="A55" s="98" t="s">
        <v>193</v>
      </c>
      <c r="B55" s="98"/>
      <c r="C55" s="98">
        <v>398.97</v>
      </c>
      <c r="D55" s="98"/>
      <c r="E55" s="98">
        <v>852.39400000000001</v>
      </c>
      <c r="F55" s="98"/>
      <c r="G55" s="99">
        <v>852.39400000000001</v>
      </c>
      <c r="H55" s="98"/>
      <c r="I55" s="98"/>
      <c r="J55" s="98"/>
      <c r="K55" s="98"/>
      <c r="L55" s="98"/>
      <c r="M55" s="98"/>
      <c r="N55" s="98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76.5" x14ac:dyDescent="0.2">
      <c r="A56" s="98" t="s">
        <v>169</v>
      </c>
      <c r="B56" s="98"/>
      <c r="C56" s="98">
        <f>C57</f>
        <v>73371.240000000005</v>
      </c>
      <c r="D56" s="98">
        <f t="shared" ref="D56:G56" si="12">D57</f>
        <v>0</v>
      </c>
      <c r="E56" s="98">
        <f t="shared" si="12"/>
        <v>91150.3</v>
      </c>
      <c r="F56" s="98">
        <f t="shared" si="12"/>
        <v>0</v>
      </c>
      <c r="G56" s="98">
        <f t="shared" si="12"/>
        <v>90599.21</v>
      </c>
      <c r="H56" s="98"/>
      <c r="I56" s="98"/>
      <c r="J56" s="98"/>
      <c r="K56" s="98"/>
      <c r="L56" s="98"/>
      <c r="M56" s="98"/>
      <c r="N56" s="98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2">
      <c r="A57" s="98" t="s">
        <v>100</v>
      </c>
      <c r="B57" s="98"/>
      <c r="C57" s="98">
        <v>73371.240000000005</v>
      </c>
      <c r="D57" s="98"/>
      <c r="E57" s="98">
        <v>91150.3</v>
      </c>
      <c r="F57" s="98"/>
      <c r="G57" s="99">
        <v>90599.21</v>
      </c>
      <c r="H57" s="98"/>
      <c r="I57" s="98"/>
      <c r="J57" s="98"/>
      <c r="K57" s="98"/>
      <c r="L57" s="98"/>
      <c r="M57" s="98"/>
      <c r="N57" s="98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38.25" x14ac:dyDescent="0.2">
      <c r="A58" s="98" t="s">
        <v>104</v>
      </c>
      <c r="B58" s="98"/>
      <c r="C58" s="106">
        <f>C59+C60</f>
        <v>175505.83999999997</v>
      </c>
      <c r="D58" s="106">
        <f t="shared" ref="D58:G58" si="13">D59+D60</f>
        <v>0</v>
      </c>
      <c r="E58" s="106">
        <f t="shared" si="13"/>
        <v>170305.94</v>
      </c>
      <c r="F58" s="106">
        <f t="shared" si="13"/>
        <v>0</v>
      </c>
      <c r="G58" s="106">
        <f t="shared" si="13"/>
        <v>163910.97999999998</v>
      </c>
      <c r="H58" s="98"/>
      <c r="I58" s="98"/>
      <c r="J58" s="98"/>
      <c r="K58" s="98"/>
      <c r="L58" s="98"/>
      <c r="M58" s="98"/>
      <c r="N58" s="98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x14ac:dyDescent="0.2">
      <c r="A59" s="85" t="s">
        <v>102</v>
      </c>
      <c r="B59" s="85"/>
      <c r="C59" s="101">
        <f>C61+C62+C64</f>
        <v>38725.449999999997</v>
      </c>
      <c r="D59" s="101">
        <f t="shared" ref="D59:G59" si="14">D61+D62+D64</f>
        <v>0</v>
      </c>
      <c r="E59" s="101">
        <f t="shared" si="14"/>
        <v>45258.084999999999</v>
      </c>
      <c r="F59" s="101">
        <f t="shared" si="14"/>
        <v>0</v>
      </c>
      <c r="G59" s="101">
        <f t="shared" si="14"/>
        <v>39182.087</v>
      </c>
      <c r="H59" s="98"/>
      <c r="I59" s="98"/>
      <c r="J59" s="98"/>
      <c r="K59" s="98"/>
      <c r="L59" s="98"/>
      <c r="M59" s="98"/>
      <c r="N59" s="98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x14ac:dyDescent="0.2">
      <c r="A60" s="85" t="s">
        <v>100</v>
      </c>
      <c r="B60" s="85"/>
      <c r="C60" s="101">
        <f>C65+C70</f>
        <v>136780.38999999998</v>
      </c>
      <c r="D60" s="101">
        <f t="shared" ref="D60:G60" si="15">D65+D70</f>
        <v>0</v>
      </c>
      <c r="E60" s="101">
        <f t="shared" si="15"/>
        <v>125047.855</v>
      </c>
      <c r="F60" s="101">
        <f t="shared" si="15"/>
        <v>0</v>
      </c>
      <c r="G60" s="101">
        <f t="shared" si="15"/>
        <v>124728.893</v>
      </c>
      <c r="H60" s="98"/>
      <c r="I60" s="98"/>
      <c r="J60" s="98"/>
      <c r="K60" s="98"/>
      <c r="L60" s="98"/>
      <c r="M60" s="98"/>
      <c r="N60" s="98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63.75" x14ac:dyDescent="0.2">
      <c r="A61" s="98" t="s">
        <v>106</v>
      </c>
      <c r="B61" s="98"/>
      <c r="C61" s="106">
        <v>37423.769999999997</v>
      </c>
      <c r="D61" s="98"/>
      <c r="E61" s="98">
        <v>44774.239999999998</v>
      </c>
      <c r="F61" s="98"/>
      <c r="G61" s="99">
        <v>38707.885999999999</v>
      </c>
      <c r="H61" s="98"/>
      <c r="I61" s="98"/>
      <c r="J61" s="98"/>
      <c r="K61" s="98"/>
      <c r="L61" s="98"/>
      <c r="M61" s="98"/>
      <c r="N61" s="98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38.25" x14ac:dyDescent="0.2">
      <c r="A62" s="98" t="s">
        <v>107</v>
      </c>
      <c r="B62" s="98"/>
      <c r="C62" s="98"/>
      <c r="D62" s="98"/>
      <c r="E62" s="98"/>
      <c r="F62" s="98"/>
      <c r="G62" s="99"/>
      <c r="H62" s="98"/>
      <c r="I62" s="98"/>
      <c r="J62" s="98"/>
      <c r="K62" s="98"/>
      <c r="L62" s="98"/>
      <c r="M62" s="98"/>
      <c r="N62" s="98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51" x14ac:dyDescent="0.2">
      <c r="A63" s="98" t="s">
        <v>108</v>
      </c>
      <c r="B63" s="98"/>
      <c r="C63" s="98">
        <f>C64+C65</f>
        <v>1980.7099999999998</v>
      </c>
      <c r="D63" s="98">
        <f t="shared" ref="D63:G63" si="16">D64+D65</f>
        <v>0</v>
      </c>
      <c r="E63" s="98">
        <f t="shared" si="16"/>
        <v>2532.9589999999998</v>
      </c>
      <c r="F63" s="98">
        <f t="shared" si="16"/>
        <v>0</v>
      </c>
      <c r="G63" s="98">
        <f t="shared" si="16"/>
        <v>2523.3150000000001</v>
      </c>
      <c r="H63" s="98"/>
      <c r="I63" s="98"/>
      <c r="J63" s="98"/>
      <c r="K63" s="98"/>
      <c r="L63" s="98"/>
      <c r="M63" s="98"/>
      <c r="N63" s="98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2">
      <c r="A64" s="98" t="s">
        <v>102</v>
      </c>
      <c r="B64" s="98"/>
      <c r="C64" s="99">
        <f>C66+C67</f>
        <v>1301.6799999999998</v>
      </c>
      <c r="D64" s="98">
        <f t="shared" ref="D64:G64" si="17">D66+D67</f>
        <v>0</v>
      </c>
      <c r="E64" s="98">
        <f t="shared" si="17"/>
        <v>483.84500000000003</v>
      </c>
      <c r="F64" s="98">
        <f t="shared" si="17"/>
        <v>0</v>
      </c>
      <c r="G64" s="98">
        <f t="shared" si="17"/>
        <v>474.20100000000002</v>
      </c>
      <c r="H64" s="98"/>
      <c r="I64" s="98"/>
      <c r="J64" s="98"/>
      <c r="K64" s="98"/>
      <c r="L64" s="98"/>
      <c r="M64" s="98"/>
      <c r="N64" s="98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x14ac:dyDescent="0.2">
      <c r="A65" s="98" t="s">
        <v>100</v>
      </c>
      <c r="B65" s="98"/>
      <c r="C65" s="98">
        <f>C68</f>
        <v>679.03</v>
      </c>
      <c r="D65" s="98">
        <f t="shared" ref="D65:G65" si="18">D68</f>
        <v>0</v>
      </c>
      <c r="E65" s="98">
        <f t="shared" si="18"/>
        <v>2049.114</v>
      </c>
      <c r="F65" s="98">
        <f t="shared" si="18"/>
        <v>0</v>
      </c>
      <c r="G65" s="98">
        <f t="shared" si="18"/>
        <v>2049.114</v>
      </c>
      <c r="H65" s="98"/>
      <c r="I65" s="98"/>
      <c r="J65" s="98"/>
      <c r="K65" s="98"/>
      <c r="L65" s="98"/>
      <c r="M65" s="98"/>
      <c r="N65" s="98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x14ac:dyDescent="0.2">
      <c r="A66" s="98" t="s">
        <v>105</v>
      </c>
      <c r="B66" s="98"/>
      <c r="C66" s="99">
        <v>485</v>
      </c>
      <c r="D66" s="98"/>
      <c r="E66" s="98">
        <v>483.84500000000003</v>
      </c>
      <c r="F66" s="98"/>
      <c r="G66" s="99">
        <v>474.20100000000002</v>
      </c>
      <c r="H66" s="98"/>
      <c r="I66" s="98"/>
      <c r="J66" s="98"/>
      <c r="K66" s="98"/>
      <c r="L66" s="98"/>
      <c r="M66" s="98"/>
      <c r="N66" s="98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x14ac:dyDescent="0.2">
      <c r="A67" s="98" t="s">
        <v>99</v>
      </c>
      <c r="B67" s="98"/>
      <c r="C67" s="98">
        <v>816.68</v>
      </c>
      <c r="D67" s="98"/>
      <c r="E67" s="98"/>
      <c r="F67" s="98"/>
      <c r="G67" s="99"/>
      <c r="H67" s="98"/>
      <c r="I67" s="98"/>
      <c r="J67" s="98"/>
      <c r="K67" s="98"/>
      <c r="L67" s="98"/>
      <c r="M67" s="98"/>
      <c r="N67" s="98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x14ac:dyDescent="0.2">
      <c r="A68" s="98" t="s">
        <v>193</v>
      </c>
      <c r="B68" s="98"/>
      <c r="C68" s="98">
        <v>679.03</v>
      </c>
      <c r="D68" s="98"/>
      <c r="E68" s="98">
        <v>2049.114</v>
      </c>
      <c r="F68" s="98"/>
      <c r="G68" s="99">
        <v>2049.114</v>
      </c>
      <c r="H68" s="98"/>
      <c r="I68" s="98"/>
      <c r="J68" s="98"/>
      <c r="K68" s="98"/>
      <c r="L68" s="98"/>
      <c r="M68" s="98"/>
      <c r="N68" s="98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76.5" x14ac:dyDescent="0.2">
      <c r="A69" s="98" t="s">
        <v>170</v>
      </c>
      <c r="B69" s="98"/>
      <c r="C69" s="98">
        <f>C70</f>
        <v>136101.35999999999</v>
      </c>
      <c r="D69" s="98">
        <f t="shared" ref="D69:G69" si="19">D70</f>
        <v>0</v>
      </c>
      <c r="E69" s="98">
        <f t="shared" si="19"/>
        <v>122998.74099999999</v>
      </c>
      <c r="F69" s="98">
        <f t="shared" si="19"/>
        <v>0</v>
      </c>
      <c r="G69" s="98">
        <f t="shared" si="19"/>
        <v>122679.77899999999</v>
      </c>
      <c r="H69" s="98"/>
      <c r="I69" s="98"/>
      <c r="J69" s="98"/>
      <c r="K69" s="98"/>
      <c r="L69" s="98"/>
      <c r="M69" s="98"/>
      <c r="N69" s="98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2">
      <c r="A70" s="160" t="s">
        <v>112</v>
      </c>
      <c r="B70" s="98"/>
      <c r="C70" s="98">
        <v>136101.35999999999</v>
      </c>
      <c r="D70" s="98"/>
      <c r="E70" s="98">
        <v>122998.74099999999</v>
      </c>
      <c r="F70" s="98"/>
      <c r="G70" s="99">
        <v>122679.77899999999</v>
      </c>
      <c r="H70" s="98"/>
      <c r="I70" s="98"/>
      <c r="J70" s="98"/>
      <c r="K70" s="98"/>
      <c r="L70" s="98"/>
      <c r="M70" s="98"/>
      <c r="N70" s="98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2">
      <c r="A71" s="32" t="s">
        <v>109</v>
      </c>
      <c r="B71" s="32"/>
      <c r="C71" s="32">
        <f>C72+C73</f>
        <v>271597.88999999996</v>
      </c>
      <c r="D71" s="32">
        <f t="shared" ref="D71:G71" si="20">D72+D73</f>
        <v>0</v>
      </c>
      <c r="E71" s="153">
        <f>E72+E73</f>
        <v>289625.61900000001</v>
      </c>
      <c r="F71" s="32">
        <f t="shared" si="20"/>
        <v>0</v>
      </c>
      <c r="G71" s="32">
        <f t="shared" si="20"/>
        <v>277565.74599999998</v>
      </c>
      <c r="H71" s="32"/>
      <c r="I71" s="32"/>
      <c r="J71" s="32"/>
      <c r="K71" s="32"/>
      <c r="L71" s="32"/>
      <c r="M71" s="32"/>
      <c r="N71" s="32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25.5" x14ac:dyDescent="0.2">
      <c r="A72" s="102" t="s">
        <v>97</v>
      </c>
      <c r="B72" s="102"/>
      <c r="C72" s="107">
        <f t="shared" ref="C72:G73" si="21">C46+C59</f>
        <v>61047.289999999994</v>
      </c>
      <c r="D72" s="107">
        <f t="shared" si="21"/>
        <v>0</v>
      </c>
      <c r="E72" s="107">
        <f t="shared" si="21"/>
        <v>72575.069999999992</v>
      </c>
      <c r="F72" s="107">
        <f t="shared" si="21"/>
        <v>0</v>
      </c>
      <c r="G72" s="107">
        <f t="shared" si="21"/>
        <v>61385.248999999996</v>
      </c>
      <c r="H72" s="102"/>
      <c r="I72" s="102"/>
      <c r="J72" s="102"/>
      <c r="K72" s="102"/>
      <c r="L72" s="102"/>
      <c r="M72" s="102"/>
      <c r="N72" s="102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x14ac:dyDescent="0.2">
      <c r="A73" s="13" t="s">
        <v>110</v>
      </c>
      <c r="B73" s="13"/>
      <c r="C73" s="109">
        <f t="shared" si="21"/>
        <v>210550.59999999998</v>
      </c>
      <c r="D73" s="109">
        <f t="shared" si="21"/>
        <v>0</v>
      </c>
      <c r="E73" s="109">
        <f t="shared" si="21"/>
        <v>217050.549</v>
      </c>
      <c r="F73" s="109">
        <f t="shared" si="21"/>
        <v>0</v>
      </c>
      <c r="G73" s="109">
        <f t="shared" si="21"/>
        <v>216180.497</v>
      </c>
      <c r="H73" s="13"/>
      <c r="I73" s="13"/>
      <c r="J73" s="13"/>
      <c r="K73" s="13"/>
      <c r="L73" s="13"/>
      <c r="M73" s="13"/>
      <c r="N73" s="13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51" x14ac:dyDescent="0.2">
      <c r="A74" s="85" t="s">
        <v>89</v>
      </c>
      <c r="B74" s="98"/>
      <c r="C74" s="98"/>
      <c r="D74" s="98"/>
      <c r="E74" s="98"/>
      <c r="F74" s="98"/>
      <c r="G74" s="99"/>
      <c r="H74" s="98"/>
      <c r="I74" s="98"/>
      <c r="J74" s="98"/>
      <c r="K74" s="98"/>
      <c r="L74" s="98"/>
      <c r="M74" s="98"/>
      <c r="N74" s="98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63.75" x14ac:dyDescent="0.2">
      <c r="A75" s="110" t="s">
        <v>111</v>
      </c>
      <c r="B75" s="98"/>
      <c r="C75" s="98">
        <f>C76+C77</f>
        <v>25831.49</v>
      </c>
      <c r="D75" s="98">
        <f t="shared" ref="D75:G75" si="22">D76+D77</f>
        <v>0</v>
      </c>
      <c r="E75" s="98">
        <f t="shared" si="22"/>
        <v>29449.761999999999</v>
      </c>
      <c r="F75" s="98">
        <f t="shared" si="22"/>
        <v>0</v>
      </c>
      <c r="G75" s="98">
        <f t="shared" si="22"/>
        <v>25334.871999999999</v>
      </c>
      <c r="H75" s="98"/>
      <c r="I75" s="98"/>
      <c r="J75" s="98"/>
      <c r="K75" s="98"/>
      <c r="L75" s="98"/>
      <c r="M75" s="98"/>
      <c r="N75" s="98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x14ac:dyDescent="0.2">
      <c r="A76" s="110" t="s">
        <v>101</v>
      </c>
      <c r="B76" s="98"/>
      <c r="C76" s="98">
        <v>25831.49</v>
      </c>
      <c r="D76" s="98"/>
      <c r="E76" s="98">
        <v>29449.761999999999</v>
      </c>
      <c r="F76" s="98"/>
      <c r="G76" s="99">
        <v>25334.871999999999</v>
      </c>
      <c r="H76" s="98"/>
      <c r="I76" s="98"/>
      <c r="J76" s="98"/>
      <c r="K76" s="98"/>
      <c r="L76" s="98"/>
      <c r="M76" s="98"/>
      <c r="N76" s="98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x14ac:dyDescent="0.2">
      <c r="A77" s="98" t="s">
        <v>112</v>
      </c>
      <c r="B77" s="98"/>
      <c r="C77" s="98"/>
      <c r="D77" s="98"/>
      <c r="E77" s="98"/>
      <c r="F77" s="98"/>
      <c r="G77" s="99"/>
      <c r="H77" s="98"/>
      <c r="I77" s="98"/>
      <c r="J77" s="98"/>
      <c r="K77" s="98"/>
      <c r="L77" s="98"/>
      <c r="M77" s="98"/>
      <c r="N77" s="98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38.25" x14ac:dyDescent="0.2">
      <c r="A78" s="98" t="s">
        <v>113</v>
      </c>
      <c r="B78" s="98"/>
      <c r="C78" s="98"/>
      <c r="D78" s="98"/>
      <c r="E78" s="98">
        <v>364.60300000000001</v>
      </c>
      <c r="F78" s="98"/>
      <c r="G78" s="99">
        <v>364.60199999999998</v>
      </c>
      <c r="H78" s="98"/>
      <c r="I78" s="98"/>
      <c r="J78" s="98"/>
      <c r="K78" s="98"/>
      <c r="L78" s="98"/>
      <c r="M78" s="98"/>
      <c r="N78" s="98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5.75" x14ac:dyDescent="0.2">
      <c r="A79" s="98" t="s">
        <v>171</v>
      </c>
      <c r="B79" s="98"/>
      <c r="C79" s="98">
        <f>C80+C81</f>
        <v>39253</v>
      </c>
      <c r="D79" s="98"/>
      <c r="E79" s="98">
        <f>E80+E81</f>
        <v>61811</v>
      </c>
      <c r="F79" s="98">
        <f t="shared" ref="F79:G79" si="23">F80+F81</f>
        <v>0</v>
      </c>
      <c r="G79" s="98">
        <f t="shared" si="23"/>
        <v>61811</v>
      </c>
      <c r="H79" s="98"/>
      <c r="I79" s="98"/>
      <c r="J79" s="98"/>
      <c r="K79" s="98"/>
      <c r="L79" s="98"/>
      <c r="M79" s="98"/>
      <c r="N79" s="98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x14ac:dyDescent="0.2">
      <c r="A80" s="98" t="s">
        <v>101</v>
      </c>
      <c r="B80" s="98"/>
      <c r="C80" s="98"/>
      <c r="D80" s="98"/>
      <c r="E80" s="98"/>
      <c r="F80" s="98"/>
      <c r="G80" s="99"/>
      <c r="H80" s="98"/>
      <c r="I80" s="98"/>
      <c r="J80" s="98"/>
      <c r="K80" s="98"/>
      <c r="L80" s="98"/>
      <c r="M80" s="98"/>
      <c r="N80" s="98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x14ac:dyDescent="0.2">
      <c r="A81" s="98" t="s">
        <v>112</v>
      </c>
      <c r="B81" s="98"/>
      <c r="C81" s="98">
        <v>39253</v>
      </c>
      <c r="D81" s="98"/>
      <c r="E81" s="98">
        <v>61811</v>
      </c>
      <c r="F81" s="98"/>
      <c r="G81" s="99">
        <v>61811</v>
      </c>
      <c r="H81" s="98"/>
      <c r="I81" s="98"/>
      <c r="J81" s="98"/>
      <c r="K81" s="98"/>
      <c r="L81" s="98"/>
      <c r="M81" s="98"/>
      <c r="N81" s="98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51" x14ac:dyDescent="0.2">
      <c r="A82" s="32" t="s">
        <v>116</v>
      </c>
      <c r="B82" s="32"/>
      <c r="C82" s="32">
        <f>C83+C84</f>
        <v>65084.490000000005</v>
      </c>
      <c r="D82" s="32">
        <f t="shared" ref="D82:G82" si="24">D83+D84</f>
        <v>0</v>
      </c>
      <c r="E82" s="32">
        <f t="shared" si="24"/>
        <v>91625.364999999991</v>
      </c>
      <c r="F82" s="32">
        <f t="shared" si="24"/>
        <v>0</v>
      </c>
      <c r="G82" s="93">
        <f t="shared" si="24"/>
        <v>87510.474000000002</v>
      </c>
      <c r="H82" s="32"/>
      <c r="I82" s="32"/>
      <c r="J82" s="32"/>
      <c r="K82" s="32"/>
      <c r="L82" s="32"/>
      <c r="M82" s="32"/>
      <c r="N82" s="32"/>
    </row>
    <row r="83" spans="1:27" ht="25.5" x14ac:dyDescent="0.2">
      <c r="A83" s="102" t="s">
        <v>97</v>
      </c>
      <c r="B83" s="102"/>
      <c r="C83" s="102">
        <f>C76+C78+C80</f>
        <v>25831.49</v>
      </c>
      <c r="D83" s="102">
        <f t="shared" ref="D83:G83" si="25">D76+D78+D80</f>
        <v>0</v>
      </c>
      <c r="E83" s="102">
        <f t="shared" si="25"/>
        <v>29814.364999999998</v>
      </c>
      <c r="F83" s="102">
        <f t="shared" si="25"/>
        <v>0</v>
      </c>
      <c r="G83" s="102">
        <f t="shared" si="25"/>
        <v>25699.473999999998</v>
      </c>
      <c r="H83" s="102"/>
      <c r="I83" s="102"/>
      <c r="J83" s="102"/>
      <c r="K83" s="102"/>
      <c r="L83" s="102"/>
      <c r="M83" s="102"/>
      <c r="N83" s="102"/>
    </row>
    <row r="84" spans="1:27" x14ac:dyDescent="0.2">
      <c r="A84" s="13" t="s">
        <v>26</v>
      </c>
      <c r="B84" s="13"/>
      <c r="C84" s="13">
        <f>C77+C81</f>
        <v>39253</v>
      </c>
      <c r="D84" s="13">
        <f t="shared" ref="D84:G84" si="26">D77+D81</f>
        <v>0</v>
      </c>
      <c r="E84" s="13">
        <f t="shared" si="26"/>
        <v>61811</v>
      </c>
      <c r="F84" s="13">
        <f t="shared" si="26"/>
        <v>0</v>
      </c>
      <c r="G84" s="13">
        <f t="shared" si="26"/>
        <v>61811</v>
      </c>
      <c r="H84" s="13"/>
      <c r="I84" s="13"/>
      <c r="J84" s="13"/>
      <c r="K84" s="13"/>
      <c r="L84" s="13"/>
      <c r="M84" s="13"/>
      <c r="N84" s="13"/>
    </row>
    <row r="85" spans="1:27" ht="63.75" x14ac:dyDescent="0.2">
      <c r="A85" s="85" t="s">
        <v>90</v>
      </c>
      <c r="B85" s="98"/>
      <c r="C85" s="98"/>
      <c r="D85" s="98"/>
      <c r="E85" s="98"/>
      <c r="F85" s="98"/>
      <c r="G85" s="99"/>
      <c r="H85" s="98"/>
      <c r="I85" s="98"/>
      <c r="J85" s="98"/>
      <c r="K85" s="98"/>
      <c r="L85" s="98"/>
      <c r="M85" s="98"/>
      <c r="N85" s="98"/>
    </row>
    <row r="86" spans="1:27" ht="63.75" x14ac:dyDescent="0.2">
      <c r="A86" s="98" t="s">
        <v>172</v>
      </c>
      <c r="B86" s="98"/>
      <c r="C86" s="98">
        <v>19264.75</v>
      </c>
      <c r="D86" s="98"/>
      <c r="E86" s="98">
        <v>20309.900000000001</v>
      </c>
      <c r="F86" s="98"/>
      <c r="G86" s="99">
        <v>18590.133999999998</v>
      </c>
      <c r="H86" s="98"/>
      <c r="I86" s="98"/>
      <c r="J86" s="98"/>
      <c r="K86" s="98"/>
      <c r="L86" s="98"/>
      <c r="M86" s="98"/>
      <c r="N86" s="98"/>
    </row>
    <row r="87" spans="1:27" ht="38.25" x14ac:dyDescent="0.2">
      <c r="A87" s="98" t="s">
        <v>114</v>
      </c>
      <c r="B87" s="98"/>
      <c r="C87" s="98"/>
      <c r="D87" s="98"/>
      <c r="E87" s="98"/>
      <c r="F87" s="98"/>
      <c r="G87" s="99"/>
      <c r="H87" s="98"/>
      <c r="I87" s="98"/>
      <c r="J87" s="98"/>
      <c r="K87" s="98"/>
      <c r="L87" s="98"/>
      <c r="M87" s="98"/>
      <c r="N87" s="98"/>
    </row>
    <row r="88" spans="1:27" x14ac:dyDescent="0.2">
      <c r="A88" s="176" t="s">
        <v>191</v>
      </c>
      <c r="B88" s="32"/>
      <c r="C88" s="32">
        <f>C89+C90</f>
        <v>19264.75</v>
      </c>
      <c r="D88" s="32">
        <f t="shared" ref="D88:G88" si="27">D89+D90</f>
        <v>0</v>
      </c>
      <c r="E88" s="32">
        <f t="shared" si="27"/>
        <v>20309.900000000001</v>
      </c>
      <c r="F88" s="32">
        <f t="shared" si="27"/>
        <v>0</v>
      </c>
      <c r="G88" s="93">
        <f t="shared" si="27"/>
        <v>18590.133999999998</v>
      </c>
      <c r="H88" s="32"/>
      <c r="I88" s="32"/>
      <c r="J88" s="32"/>
      <c r="K88" s="32"/>
      <c r="L88" s="32"/>
      <c r="M88" s="32"/>
      <c r="N88" s="32"/>
    </row>
    <row r="89" spans="1:27" ht="25.5" x14ac:dyDescent="0.2">
      <c r="A89" s="102" t="s">
        <v>97</v>
      </c>
      <c r="B89" s="102"/>
      <c r="C89" s="102">
        <f>C86+C87</f>
        <v>19264.75</v>
      </c>
      <c r="D89" s="102">
        <f t="shared" ref="D89:G89" si="28">D86+D87</f>
        <v>0</v>
      </c>
      <c r="E89" s="102">
        <f t="shared" si="28"/>
        <v>20309.900000000001</v>
      </c>
      <c r="F89" s="102">
        <f t="shared" si="28"/>
        <v>0</v>
      </c>
      <c r="G89" s="108">
        <f t="shared" si="28"/>
        <v>18590.133999999998</v>
      </c>
      <c r="H89" s="102"/>
      <c r="I89" s="102"/>
      <c r="J89" s="102"/>
      <c r="K89" s="102"/>
      <c r="L89" s="102"/>
      <c r="M89" s="102"/>
      <c r="N89" s="102"/>
    </row>
    <row r="90" spans="1:27" x14ac:dyDescent="0.2">
      <c r="A90" s="13" t="s">
        <v>26</v>
      </c>
      <c r="B90" s="13"/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/>
      <c r="I90" s="13"/>
      <c r="J90" s="13"/>
      <c r="K90" s="13"/>
      <c r="L90" s="13"/>
      <c r="M90" s="13"/>
      <c r="N90" s="13"/>
    </row>
    <row r="91" spans="1:27" s="100" customFormat="1" ht="63.75" x14ac:dyDescent="0.2">
      <c r="A91" s="85" t="s">
        <v>117</v>
      </c>
      <c r="B91" s="98"/>
      <c r="C91" s="98"/>
      <c r="D91" s="98"/>
      <c r="E91" s="98"/>
      <c r="F91" s="98"/>
      <c r="G91" s="99"/>
      <c r="H91" s="98"/>
      <c r="I91" s="98"/>
      <c r="J91" s="98"/>
      <c r="K91" s="98"/>
      <c r="L91" s="98"/>
      <c r="M91" s="98"/>
      <c r="N91" s="9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</row>
    <row r="92" spans="1:27" s="100" customFormat="1" ht="38.25" x14ac:dyDescent="0.2">
      <c r="A92" s="98" t="s">
        <v>118</v>
      </c>
      <c r="B92" s="98"/>
      <c r="C92" s="98"/>
      <c r="D92" s="98"/>
      <c r="E92" s="98"/>
      <c r="F92" s="98"/>
      <c r="G92" s="99"/>
      <c r="H92" s="98"/>
      <c r="I92" s="98"/>
      <c r="J92" s="98"/>
      <c r="K92" s="98"/>
      <c r="L92" s="98"/>
      <c r="M92" s="98"/>
      <c r="N92" s="9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</row>
    <row r="93" spans="1:27" s="100" customFormat="1" ht="38.25" x14ac:dyDescent="0.2">
      <c r="A93" s="98" t="s">
        <v>119</v>
      </c>
      <c r="B93" s="98"/>
      <c r="C93" s="98"/>
      <c r="D93" s="98"/>
      <c r="E93" s="98"/>
      <c r="F93" s="98"/>
      <c r="G93" s="99"/>
      <c r="H93" s="98"/>
      <c r="I93" s="98"/>
      <c r="J93" s="98"/>
      <c r="K93" s="98"/>
      <c r="L93" s="98"/>
      <c r="M93" s="98"/>
      <c r="N93" s="9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</row>
    <row r="94" spans="1:27" s="100" customFormat="1" ht="38.25" x14ac:dyDescent="0.2">
      <c r="A94" s="98" t="s">
        <v>120</v>
      </c>
      <c r="B94" s="98"/>
      <c r="C94" s="98"/>
      <c r="D94" s="98"/>
      <c r="E94" s="98">
        <v>22.071000000000002</v>
      </c>
      <c r="F94" s="98"/>
      <c r="G94" s="99">
        <v>22.013000000000002</v>
      </c>
      <c r="H94" s="98"/>
      <c r="I94" s="98"/>
      <c r="J94" s="98"/>
      <c r="K94" s="98"/>
      <c r="L94" s="98"/>
      <c r="M94" s="98"/>
      <c r="N94" s="9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</row>
    <row r="95" spans="1:27" s="100" customFormat="1" ht="38.25" x14ac:dyDescent="0.2">
      <c r="A95" s="98" t="s">
        <v>121</v>
      </c>
      <c r="B95" s="98"/>
      <c r="C95" s="98"/>
      <c r="D95" s="98"/>
      <c r="E95" s="98"/>
      <c r="F95" s="98"/>
      <c r="G95" s="99"/>
      <c r="H95" s="98"/>
      <c r="I95" s="98"/>
      <c r="J95" s="98"/>
      <c r="K95" s="98"/>
      <c r="L95" s="98"/>
      <c r="M95" s="98"/>
      <c r="N95" s="9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</row>
    <row r="96" spans="1:27" s="100" customFormat="1" x14ac:dyDescent="0.2">
      <c r="A96" s="176" t="s">
        <v>190</v>
      </c>
      <c r="B96" s="32"/>
      <c r="C96" s="32">
        <f>C97+C98</f>
        <v>0</v>
      </c>
      <c r="D96" s="32">
        <f t="shared" ref="D96:G96" si="29">D97+D98</f>
        <v>0</v>
      </c>
      <c r="E96" s="32">
        <f t="shared" si="29"/>
        <v>22.071000000000002</v>
      </c>
      <c r="F96" s="32">
        <f t="shared" si="29"/>
        <v>0</v>
      </c>
      <c r="G96" s="32">
        <f t="shared" si="29"/>
        <v>22.013000000000002</v>
      </c>
      <c r="H96" s="32"/>
      <c r="I96" s="32"/>
      <c r="J96" s="32"/>
      <c r="K96" s="32"/>
      <c r="L96" s="32"/>
      <c r="M96" s="32"/>
      <c r="N96" s="32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</row>
    <row r="97" spans="1:27" s="100" customFormat="1" ht="25.5" x14ac:dyDescent="0.2">
      <c r="A97" s="102" t="s">
        <v>97</v>
      </c>
      <c r="B97" s="102"/>
      <c r="C97" s="102">
        <f>C92+C93+C94+C95</f>
        <v>0</v>
      </c>
      <c r="D97" s="102">
        <f t="shared" ref="D97:G97" si="30">D92+D93+D94+D95</f>
        <v>0</v>
      </c>
      <c r="E97" s="102">
        <f t="shared" si="30"/>
        <v>22.071000000000002</v>
      </c>
      <c r="F97" s="102">
        <f t="shared" si="30"/>
        <v>0</v>
      </c>
      <c r="G97" s="102">
        <f t="shared" si="30"/>
        <v>22.013000000000002</v>
      </c>
      <c r="H97" s="102"/>
      <c r="I97" s="102"/>
      <c r="J97" s="102"/>
      <c r="K97" s="102"/>
      <c r="L97" s="102"/>
      <c r="M97" s="102"/>
      <c r="N97" s="102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</row>
    <row r="98" spans="1:27" s="100" customFormat="1" x14ac:dyDescent="0.2">
      <c r="A98" s="13" t="s">
        <v>26</v>
      </c>
      <c r="B98" s="13"/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13"/>
      <c r="I98" s="13"/>
      <c r="J98" s="13"/>
      <c r="K98" s="13"/>
      <c r="L98" s="13"/>
      <c r="M98" s="13"/>
      <c r="N98" s="13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</row>
    <row r="99" spans="1:27" s="100" customFormat="1" ht="76.5" x14ac:dyDescent="0.2">
      <c r="A99" s="85" t="s">
        <v>173</v>
      </c>
      <c r="B99" s="98"/>
      <c r="C99" s="98"/>
      <c r="D99" s="98"/>
      <c r="E99" s="98"/>
      <c r="F99" s="98"/>
      <c r="G99" s="99"/>
      <c r="H99" s="98"/>
      <c r="I99" s="98"/>
      <c r="J99" s="98"/>
      <c r="K99" s="98"/>
      <c r="L99" s="98"/>
      <c r="M99" s="98"/>
      <c r="N99" s="9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</row>
    <row r="100" spans="1:27" s="100" customFormat="1" ht="76.5" x14ac:dyDescent="0.2">
      <c r="A100" s="98" t="s">
        <v>174</v>
      </c>
      <c r="B100" s="98"/>
      <c r="C100" s="98">
        <v>12636.69</v>
      </c>
      <c r="D100" s="98"/>
      <c r="E100" s="98">
        <v>13070.064</v>
      </c>
      <c r="F100" s="98"/>
      <c r="G100" s="99">
        <v>12317.115</v>
      </c>
      <c r="H100" s="98"/>
      <c r="I100" s="98"/>
      <c r="J100" s="98"/>
      <c r="K100" s="98"/>
      <c r="L100" s="98"/>
      <c r="M100" s="98"/>
      <c r="N100" s="9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</row>
    <row r="101" spans="1:27" s="100" customFormat="1" ht="114.75" x14ac:dyDescent="0.2">
      <c r="A101" s="98" t="s">
        <v>183</v>
      </c>
      <c r="B101" s="98"/>
      <c r="C101" s="98"/>
      <c r="D101" s="98"/>
      <c r="E101" s="98">
        <f>E102</f>
        <v>543.49199999999996</v>
      </c>
      <c r="F101" s="98">
        <f t="shared" ref="F101:G101" si="31">F102</f>
        <v>0</v>
      </c>
      <c r="G101" s="98">
        <f t="shared" si="31"/>
        <v>541.41200000000003</v>
      </c>
      <c r="H101" s="98"/>
      <c r="I101" s="98"/>
      <c r="J101" s="98"/>
      <c r="K101" s="98"/>
      <c r="L101" s="98"/>
      <c r="M101" s="98"/>
      <c r="N101" s="9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</row>
    <row r="102" spans="1:27" s="100" customFormat="1" x14ac:dyDescent="0.2">
      <c r="A102" s="98" t="s">
        <v>112</v>
      </c>
      <c r="B102" s="98"/>
      <c r="C102" s="98"/>
      <c r="D102" s="98"/>
      <c r="E102" s="98">
        <v>543.49199999999996</v>
      </c>
      <c r="F102" s="98"/>
      <c r="G102" s="98">
        <v>541.41200000000003</v>
      </c>
      <c r="H102" s="98"/>
      <c r="I102" s="98"/>
      <c r="J102" s="98"/>
      <c r="K102" s="98"/>
      <c r="L102" s="98"/>
      <c r="M102" s="98"/>
      <c r="N102" s="9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</row>
    <row r="103" spans="1:27" s="100" customFormat="1" x14ac:dyDescent="0.2">
      <c r="A103" s="176" t="s">
        <v>192</v>
      </c>
      <c r="B103" s="32"/>
      <c r="C103" s="32">
        <f>C104+C105</f>
        <v>12636.69</v>
      </c>
      <c r="D103" s="32">
        <f t="shared" ref="D103:G103" si="32">D104+D105</f>
        <v>0</v>
      </c>
      <c r="E103" s="32">
        <f t="shared" si="32"/>
        <v>13613.556</v>
      </c>
      <c r="F103" s="32">
        <f t="shared" si="32"/>
        <v>0</v>
      </c>
      <c r="G103" s="32">
        <f t="shared" si="32"/>
        <v>12858.527</v>
      </c>
      <c r="H103" s="32"/>
      <c r="I103" s="32"/>
      <c r="J103" s="32"/>
      <c r="K103" s="32"/>
      <c r="L103" s="32"/>
      <c r="M103" s="32"/>
      <c r="N103" s="32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</row>
    <row r="104" spans="1:27" s="100" customFormat="1" ht="25.5" x14ac:dyDescent="0.2">
      <c r="A104" s="102" t="s">
        <v>97</v>
      </c>
      <c r="B104" s="102"/>
      <c r="C104" s="102">
        <f>C100</f>
        <v>12636.69</v>
      </c>
      <c r="D104" s="102">
        <f t="shared" ref="D104:G104" si="33">D100</f>
        <v>0</v>
      </c>
      <c r="E104" s="102">
        <f t="shared" si="33"/>
        <v>13070.064</v>
      </c>
      <c r="F104" s="102">
        <f t="shared" si="33"/>
        <v>0</v>
      </c>
      <c r="G104" s="102">
        <f t="shared" si="33"/>
        <v>12317.115</v>
      </c>
      <c r="H104" s="102"/>
      <c r="I104" s="102"/>
      <c r="J104" s="102"/>
      <c r="K104" s="102"/>
      <c r="L104" s="102"/>
      <c r="M104" s="102"/>
      <c r="N104" s="102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</row>
    <row r="105" spans="1:27" s="100" customFormat="1" x14ac:dyDescent="0.2">
      <c r="A105" s="13" t="s">
        <v>26</v>
      </c>
      <c r="B105" s="13"/>
      <c r="C105" s="13">
        <f>C102</f>
        <v>0</v>
      </c>
      <c r="D105" s="13">
        <f t="shared" ref="D105:G105" si="34">D102</f>
        <v>0</v>
      </c>
      <c r="E105" s="13">
        <f t="shared" si="34"/>
        <v>543.49199999999996</v>
      </c>
      <c r="F105" s="13">
        <f t="shared" si="34"/>
        <v>0</v>
      </c>
      <c r="G105" s="13">
        <f t="shared" si="34"/>
        <v>541.41200000000003</v>
      </c>
      <c r="H105" s="13"/>
      <c r="I105" s="13"/>
      <c r="J105" s="13"/>
      <c r="K105" s="13"/>
      <c r="L105" s="13"/>
      <c r="M105" s="13"/>
      <c r="N105" s="13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</row>
    <row r="106" spans="1:27" ht="14.25" x14ac:dyDescent="0.2">
      <c r="A106" s="112" t="s">
        <v>61</v>
      </c>
      <c r="B106" s="113"/>
      <c r="C106" s="114">
        <f>C72+C83+C89+C97+C104</f>
        <v>118780.22</v>
      </c>
      <c r="D106" s="114">
        <f t="shared" ref="D106:G107" si="35">D72+D83+D89+D97+D104</f>
        <v>0</v>
      </c>
      <c r="E106" s="114">
        <f t="shared" si="35"/>
        <v>135791.47</v>
      </c>
      <c r="F106" s="114">
        <f t="shared" si="35"/>
        <v>0</v>
      </c>
      <c r="G106" s="114">
        <f t="shared" si="35"/>
        <v>118013.985</v>
      </c>
      <c r="H106" s="113"/>
      <c r="I106" s="113"/>
      <c r="J106" s="113"/>
      <c r="K106" s="113"/>
      <c r="L106" s="113"/>
      <c r="M106" s="113"/>
      <c r="N106" s="113"/>
    </row>
    <row r="107" spans="1:27" ht="14.25" x14ac:dyDescent="0.2">
      <c r="A107" s="112" t="s">
        <v>26</v>
      </c>
      <c r="B107" s="113"/>
      <c r="C107" s="114">
        <f>C73+C84+C90+C98+C105</f>
        <v>249803.59999999998</v>
      </c>
      <c r="D107" s="114">
        <f t="shared" si="35"/>
        <v>0</v>
      </c>
      <c r="E107" s="114">
        <f t="shared" si="35"/>
        <v>279405.04100000003</v>
      </c>
      <c r="F107" s="114">
        <f t="shared" si="35"/>
        <v>0</v>
      </c>
      <c r="G107" s="114">
        <f t="shared" si="35"/>
        <v>278532.90899999999</v>
      </c>
      <c r="H107" s="113"/>
      <c r="I107" s="113"/>
      <c r="J107" s="113"/>
      <c r="K107" s="113"/>
      <c r="L107" s="113"/>
      <c r="M107" s="113"/>
      <c r="N107" s="113"/>
    </row>
    <row r="108" spans="1:27" ht="14.25" x14ac:dyDescent="0.2">
      <c r="A108" s="111" t="s">
        <v>25</v>
      </c>
      <c r="B108" s="111"/>
      <c r="C108" s="115">
        <f>C107+C106</f>
        <v>368583.81999999995</v>
      </c>
      <c r="D108" s="115">
        <f t="shared" ref="D108:G108" si="36">D107+D106</f>
        <v>0</v>
      </c>
      <c r="E108" s="115">
        <f t="shared" si="36"/>
        <v>415196.51100000006</v>
      </c>
      <c r="F108" s="115">
        <f t="shared" si="36"/>
        <v>0</v>
      </c>
      <c r="G108" s="115">
        <f t="shared" si="36"/>
        <v>396546.89399999997</v>
      </c>
      <c r="H108" s="111">
        <f>H106+H107</f>
        <v>0</v>
      </c>
      <c r="I108" s="111"/>
      <c r="J108" s="111"/>
      <c r="K108" s="111"/>
      <c r="L108" s="111"/>
      <c r="M108" s="111"/>
      <c r="N108" s="111"/>
    </row>
    <row r="109" spans="1:27" x14ac:dyDescent="0.2">
      <c r="A109" s="6"/>
      <c r="B109" s="6"/>
      <c r="C109" s="6"/>
      <c r="D109" s="6"/>
      <c r="E109" s="6"/>
      <c r="F109" s="6"/>
      <c r="G109" s="30"/>
      <c r="H109" s="6"/>
      <c r="I109" s="6"/>
      <c r="J109" s="6"/>
      <c r="K109" s="6"/>
      <c r="L109" s="6"/>
      <c r="M109" s="6"/>
      <c r="N109" s="6"/>
    </row>
    <row r="110" spans="1:27" ht="15.75" x14ac:dyDescent="0.2">
      <c r="A110" s="195" t="s">
        <v>154</v>
      </c>
      <c r="B110" s="196"/>
      <c r="C110" s="196"/>
      <c r="D110" s="196"/>
      <c r="E110" s="196"/>
      <c r="F110" s="196"/>
      <c r="G110" s="196"/>
      <c r="H110" s="196"/>
      <c r="I110" s="196"/>
      <c r="J110" s="196"/>
      <c r="K110" s="196"/>
      <c r="L110" s="196"/>
      <c r="M110" s="196"/>
      <c r="N110" s="197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x14ac:dyDescent="0.2">
      <c r="A111" s="198" t="s">
        <v>41</v>
      </c>
      <c r="B111" s="199"/>
      <c r="C111" s="199"/>
      <c r="D111" s="199"/>
      <c r="E111" s="199"/>
      <c r="F111" s="199"/>
      <c r="G111" s="199"/>
      <c r="H111" s="199"/>
      <c r="I111" s="199"/>
      <c r="J111" s="199"/>
      <c r="K111" s="199"/>
      <c r="L111" s="199"/>
      <c r="M111" s="199"/>
      <c r="N111" s="200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x14ac:dyDescent="0.2">
      <c r="A112" s="192" t="s">
        <v>42</v>
      </c>
      <c r="B112" s="193"/>
      <c r="C112" s="193"/>
      <c r="D112" s="193"/>
      <c r="E112" s="193"/>
      <c r="F112" s="193"/>
      <c r="G112" s="193"/>
      <c r="H112" s="193"/>
      <c r="I112" s="193"/>
      <c r="J112" s="193"/>
      <c r="K112" s="193"/>
      <c r="L112" s="193"/>
      <c r="M112" s="193"/>
      <c r="N112" s="194"/>
      <c r="S112" s="1"/>
      <c r="T112" s="1"/>
      <c r="U112" s="1"/>
      <c r="V112" s="1"/>
      <c r="W112" s="1"/>
      <c r="X112" s="1"/>
      <c r="Y112" s="1"/>
      <c r="Z112" s="1"/>
      <c r="AA112" s="1"/>
    </row>
    <row r="113" spans="1:730" ht="114.75" customHeight="1" x14ac:dyDescent="0.2">
      <c r="A113" s="180" t="s">
        <v>43</v>
      </c>
      <c r="B113" s="10" t="s">
        <v>44</v>
      </c>
      <c r="C113" s="10"/>
      <c r="D113" s="10"/>
      <c r="E113" s="10">
        <v>34.1</v>
      </c>
      <c r="F113" s="10"/>
      <c r="G113" s="19">
        <v>15.1</v>
      </c>
      <c r="H113" s="10"/>
      <c r="I113" s="10" t="s">
        <v>123</v>
      </c>
      <c r="J113" s="10" t="s">
        <v>124</v>
      </c>
      <c r="K113" s="78"/>
      <c r="L113" s="78"/>
      <c r="M113" s="78">
        <v>1</v>
      </c>
      <c r="N113" s="78">
        <v>1</v>
      </c>
      <c r="S113" s="1"/>
      <c r="T113" s="1"/>
      <c r="U113" s="1"/>
      <c r="V113" s="1"/>
      <c r="W113" s="1"/>
      <c r="X113" s="1"/>
      <c r="Y113" s="1"/>
      <c r="Z113" s="1"/>
      <c r="AA113" s="1"/>
    </row>
    <row r="114" spans="1:730" ht="25.5" x14ac:dyDescent="0.2">
      <c r="A114" s="14" t="s">
        <v>61</v>
      </c>
      <c r="B114" s="17"/>
      <c r="C114" s="17">
        <f>C113</f>
        <v>0</v>
      </c>
      <c r="D114" s="17">
        <f t="shared" ref="D114:N115" si="37">D113</f>
        <v>0</v>
      </c>
      <c r="E114" s="17">
        <f t="shared" si="37"/>
        <v>34.1</v>
      </c>
      <c r="F114" s="17">
        <f t="shared" si="37"/>
        <v>0</v>
      </c>
      <c r="G114" s="21">
        <f t="shared" si="37"/>
        <v>15.1</v>
      </c>
      <c r="H114" s="17">
        <f t="shared" si="37"/>
        <v>0</v>
      </c>
      <c r="I114" s="17" t="str">
        <f t="shared" si="37"/>
        <v>количество человек</v>
      </c>
      <c r="J114" s="17" t="str">
        <f t="shared" si="37"/>
        <v>чел.</v>
      </c>
      <c r="K114" s="140">
        <f t="shared" si="37"/>
        <v>0</v>
      </c>
      <c r="L114" s="140">
        <f t="shared" si="37"/>
        <v>0</v>
      </c>
      <c r="M114" s="140">
        <f t="shared" si="37"/>
        <v>1</v>
      </c>
      <c r="N114" s="140">
        <f t="shared" si="37"/>
        <v>1</v>
      </c>
      <c r="S114" s="1"/>
      <c r="T114" s="1"/>
      <c r="U114" s="1"/>
      <c r="V114" s="1"/>
      <c r="W114" s="1"/>
      <c r="X114" s="1"/>
      <c r="Y114" s="1"/>
      <c r="Z114" s="1"/>
      <c r="AA114" s="1"/>
    </row>
    <row r="115" spans="1:730" ht="25.5" x14ac:dyDescent="0.2">
      <c r="A115" s="23" t="s">
        <v>22</v>
      </c>
      <c r="B115" s="81"/>
      <c r="C115" s="24">
        <f>C114</f>
        <v>0</v>
      </c>
      <c r="D115" s="24">
        <f t="shared" si="37"/>
        <v>0</v>
      </c>
      <c r="E115" s="24">
        <f t="shared" si="37"/>
        <v>34.1</v>
      </c>
      <c r="F115" s="24">
        <f t="shared" si="37"/>
        <v>0</v>
      </c>
      <c r="G115" s="25">
        <f t="shared" si="37"/>
        <v>15.1</v>
      </c>
      <c r="H115" s="24">
        <f t="shared" si="37"/>
        <v>0</v>
      </c>
      <c r="I115" s="24" t="str">
        <f>I114</f>
        <v>количество человек</v>
      </c>
      <c r="J115" s="24" t="str">
        <f t="shared" si="37"/>
        <v>чел.</v>
      </c>
      <c r="K115" s="141">
        <f t="shared" si="37"/>
        <v>0</v>
      </c>
      <c r="L115" s="141">
        <f t="shared" si="37"/>
        <v>0</v>
      </c>
      <c r="M115" s="141">
        <f t="shared" si="37"/>
        <v>1</v>
      </c>
      <c r="N115" s="141">
        <f t="shared" si="37"/>
        <v>1</v>
      </c>
      <c r="S115" s="1"/>
      <c r="T115" s="1"/>
      <c r="U115" s="1"/>
      <c r="V115" s="1"/>
      <c r="W115" s="1"/>
      <c r="X115" s="1"/>
      <c r="Y115" s="1"/>
      <c r="Z115" s="1"/>
      <c r="AA115" s="1"/>
    </row>
    <row r="116" spans="1:730" x14ac:dyDescent="0.2">
      <c r="A116" s="154"/>
      <c r="B116" s="155"/>
      <c r="C116" s="156"/>
      <c r="D116" s="156"/>
      <c r="E116" s="156"/>
      <c r="F116" s="156"/>
      <c r="G116" s="157"/>
      <c r="H116" s="156"/>
      <c r="I116" s="156"/>
      <c r="J116" s="156"/>
      <c r="K116" s="158"/>
      <c r="L116" s="158"/>
      <c r="M116" s="158"/>
      <c r="N116" s="159"/>
      <c r="S116" s="1"/>
      <c r="T116" s="1"/>
      <c r="U116" s="1"/>
      <c r="V116" s="1"/>
      <c r="W116" s="1"/>
      <c r="X116" s="1"/>
      <c r="Y116" s="1"/>
      <c r="Z116" s="1"/>
      <c r="AA116" s="1"/>
    </row>
    <row r="117" spans="1:730" ht="15.75" x14ac:dyDescent="0.2">
      <c r="A117" s="195" t="s">
        <v>155</v>
      </c>
      <c r="B117" s="196"/>
      <c r="C117" s="196"/>
      <c r="D117" s="196"/>
      <c r="E117" s="196"/>
      <c r="F117" s="196"/>
      <c r="G117" s="196"/>
      <c r="H117" s="196"/>
      <c r="I117" s="196"/>
      <c r="J117" s="196"/>
      <c r="K117" s="196"/>
      <c r="L117" s="196"/>
      <c r="M117" s="196"/>
      <c r="N117" s="197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  <c r="CF117" s="44"/>
      <c r="CG117" s="44"/>
      <c r="CH117" s="44"/>
      <c r="CI117" s="44"/>
      <c r="CJ117" s="44"/>
      <c r="CK117" s="44"/>
      <c r="CL117" s="44"/>
      <c r="CM117" s="44"/>
      <c r="CN117" s="44"/>
      <c r="CO117" s="44"/>
      <c r="CP117" s="44"/>
      <c r="CQ117" s="44"/>
      <c r="CR117" s="44"/>
      <c r="CS117" s="44"/>
      <c r="CT117" s="44"/>
      <c r="CU117" s="44"/>
      <c r="CV117" s="44"/>
      <c r="CW117" s="44"/>
      <c r="CX117" s="44"/>
      <c r="CY117" s="44"/>
      <c r="CZ117" s="44"/>
      <c r="DA117" s="44"/>
      <c r="DB117" s="44"/>
      <c r="DC117" s="44"/>
      <c r="DD117" s="44"/>
      <c r="DE117" s="44"/>
      <c r="DF117" s="44"/>
      <c r="DG117" s="44"/>
      <c r="DH117" s="44"/>
      <c r="DI117" s="44"/>
      <c r="DJ117" s="44"/>
      <c r="DK117" s="44"/>
      <c r="DL117" s="44"/>
      <c r="DM117" s="44"/>
      <c r="DN117" s="44"/>
      <c r="DO117" s="44"/>
      <c r="DP117" s="44"/>
      <c r="DQ117" s="44"/>
      <c r="DR117" s="44"/>
      <c r="DS117" s="44"/>
      <c r="DT117" s="44"/>
      <c r="DU117" s="44"/>
      <c r="DV117" s="44"/>
      <c r="DW117" s="44"/>
      <c r="DX117" s="44"/>
      <c r="DY117" s="44"/>
      <c r="DZ117" s="44"/>
      <c r="EA117" s="44"/>
      <c r="EB117" s="44"/>
      <c r="EC117" s="44"/>
      <c r="ED117" s="44"/>
      <c r="EE117" s="44"/>
      <c r="EF117" s="44"/>
      <c r="EG117" s="44"/>
      <c r="EH117" s="44"/>
      <c r="EI117" s="44"/>
      <c r="EJ117" s="44"/>
      <c r="EK117" s="44"/>
      <c r="EL117" s="44"/>
      <c r="EM117" s="44"/>
      <c r="EN117" s="44"/>
      <c r="EO117" s="44"/>
      <c r="EP117" s="44"/>
      <c r="EQ117" s="44"/>
      <c r="ER117" s="44"/>
      <c r="ES117" s="44"/>
      <c r="ET117" s="44"/>
      <c r="EU117" s="44"/>
      <c r="EV117" s="44"/>
      <c r="EW117" s="44"/>
      <c r="EX117" s="44"/>
      <c r="EY117" s="44"/>
      <c r="EZ117" s="44"/>
      <c r="FA117" s="44"/>
      <c r="FB117" s="44"/>
      <c r="FC117" s="44"/>
      <c r="FD117" s="44"/>
      <c r="FE117" s="44"/>
      <c r="FF117" s="44"/>
      <c r="FG117" s="44"/>
      <c r="FH117" s="44"/>
      <c r="FI117" s="44"/>
      <c r="FJ117" s="44"/>
      <c r="FK117" s="44"/>
      <c r="FL117" s="44"/>
      <c r="FM117" s="44"/>
      <c r="FN117" s="44"/>
      <c r="FO117" s="44"/>
      <c r="FP117" s="44"/>
      <c r="FQ117" s="44"/>
      <c r="FR117" s="44"/>
      <c r="FS117" s="44"/>
      <c r="FT117" s="44"/>
      <c r="FU117" s="44"/>
      <c r="FV117" s="44"/>
      <c r="FW117" s="44"/>
      <c r="FX117" s="44"/>
      <c r="FY117" s="44"/>
      <c r="FZ117" s="44"/>
      <c r="GA117" s="44"/>
      <c r="GB117" s="44"/>
      <c r="GC117" s="44"/>
      <c r="GD117" s="44"/>
      <c r="GE117" s="44"/>
      <c r="GF117" s="44"/>
      <c r="GG117" s="44"/>
      <c r="GH117" s="44"/>
      <c r="GI117" s="44"/>
      <c r="GJ117" s="44"/>
      <c r="GK117" s="44"/>
      <c r="GL117" s="44"/>
      <c r="GM117" s="44"/>
      <c r="GN117" s="44"/>
      <c r="GO117" s="44"/>
      <c r="GP117" s="44"/>
      <c r="GQ117" s="44"/>
      <c r="GR117" s="44"/>
      <c r="GS117" s="44"/>
      <c r="GT117" s="44"/>
      <c r="GU117" s="44"/>
      <c r="GV117" s="44"/>
      <c r="GW117" s="44"/>
      <c r="GX117" s="44"/>
      <c r="GY117" s="44"/>
      <c r="GZ117" s="44"/>
      <c r="HA117" s="44"/>
      <c r="HB117" s="44"/>
      <c r="HC117" s="44"/>
      <c r="HD117" s="44"/>
      <c r="HE117" s="44"/>
      <c r="HF117" s="44"/>
      <c r="HG117" s="44"/>
      <c r="HH117" s="44"/>
      <c r="HI117" s="44"/>
      <c r="HJ117" s="44"/>
      <c r="HK117" s="44"/>
      <c r="HL117" s="44"/>
      <c r="HM117" s="44"/>
      <c r="HN117" s="44"/>
      <c r="HO117" s="44"/>
      <c r="HP117" s="44"/>
      <c r="HQ117" s="44"/>
      <c r="HR117" s="44"/>
      <c r="HS117" s="44"/>
      <c r="HT117" s="44"/>
      <c r="HU117" s="44"/>
      <c r="HV117" s="44"/>
      <c r="HW117" s="44"/>
      <c r="HX117" s="44"/>
      <c r="HY117" s="44"/>
      <c r="HZ117" s="44"/>
      <c r="IA117" s="44"/>
      <c r="IB117" s="44"/>
      <c r="IC117" s="44"/>
      <c r="ID117" s="44"/>
      <c r="IE117" s="44"/>
      <c r="IF117" s="44"/>
      <c r="IG117" s="44"/>
      <c r="IH117" s="44"/>
      <c r="II117" s="44"/>
      <c r="IJ117" s="44"/>
      <c r="IK117" s="44"/>
      <c r="IL117" s="44"/>
      <c r="IM117" s="44"/>
      <c r="IN117" s="44"/>
      <c r="IO117" s="44"/>
      <c r="IP117" s="44"/>
      <c r="IQ117" s="44"/>
      <c r="IR117" s="44"/>
      <c r="IS117" s="44"/>
      <c r="IT117" s="44"/>
      <c r="IU117" s="44"/>
      <c r="IV117" s="44"/>
      <c r="IW117" s="44"/>
      <c r="IX117" s="44"/>
      <c r="IY117" s="44"/>
      <c r="IZ117" s="44"/>
      <c r="JA117" s="44"/>
      <c r="JB117" s="44"/>
      <c r="JC117" s="44"/>
      <c r="JD117" s="44"/>
      <c r="JE117" s="44"/>
      <c r="JF117" s="44"/>
      <c r="JG117" s="44"/>
      <c r="JH117" s="44"/>
      <c r="JI117" s="44"/>
      <c r="JJ117" s="44"/>
      <c r="JK117" s="44"/>
      <c r="JL117" s="44"/>
      <c r="JM117" s="44"/>
      <c r="JN117" s="44"/>
      <c r="JO117" s="44"/>
      <c r="JP117" s="44"/>
      <c r="JQ117" s="44"/>
      <c r="JR117" s="44"/>
      <c r="JS117" s="44"/>
      <c r="JT117" s="44"/>
      <c r="JU117" s="44"/>
      <c r="JV117" s="44"/>
      <c r="JW117" s="44"/>
      <c r="JX117" s="44"/>
      <c r="JY117" s="44"/>
      <c r="JZ117" s="44"/>
      <c r="KA117" s="44"/>
      <c r="KB117" s="44"/>
      <c r="KC117" s="44"/>
      <c r="KD117" s="44"/>
      <c r="KE117" s="44"/>
      <c r="KF117" s="44"/>
      <c r="KG117" s="44"/>
      <c r="KH117" s="44"/>
      <c r="KI117" s="44"/>
      <c r="KJ117" s="44"/>
      <c r="KK117" s="44"/>
      <c r="KL117" s="44"/>
      <c r="KM117" s="44"/>
      <c r="KN117" s="44"/>
      <c r="KO117" s="44"/>
      <c r="KP117" s="44"/>
      <c r="KQ117" s="44"/>
      <c r="KR117" s="44"/>
      <c r="KS117" s="44"/>
      <c r="KT117" s="44"/>
      <c r="KU117" s="44"/>
      <c r="KV117" s="44"/>
      <c r="KW117" s="44"/>
      <c r="KX117" s="44"/>
      <c r="KY117" s="44"/>
      <c r="KZ117" s="44"/>
      <c r="LA117" s="44"/>
      <c r="LB117" s="44"/>
      <c r="LC117" s="44"/>
      <c r="LD117" s="44"/>
      <c r="LE117" s="44"/>
      <c r="LF117" s="44"/>
      <c r="LG117" s="44"/>
      <c r="LH117" s="44"/>
      <c r="LI117" s="44"/>
      <c r="LJ117" s="44"/>
      <c r="LK117" s="44"/>
      <c r="LL117" s="44"/>
      <c r="LM117" s="44"/>
      <c r="LN117" s="44"/>
      <c r="LO117" s="44"/>
      <c r="LP117" s="44"/>
      <c r="LQ117" s="44"/>
      <c r="LR117" s="44"/>
      <c r="LS117" s="44"/>
      <c r="LT117" s="44"/>
      <c r="LU117" s="44"/>
      <c r="LV117" s="44"/>
      <c r="LW117" s="44"/>
      <c r="LX117" s="44"/>
      <c r="LY117" s="44"/>
      <c r="LZ117" s="44"/>
      <c r="MA117" s="44"/>
      <c r="MB117" s="44"/>
      <c r="MC117" s="44"/>
      <c r="MD117" s="44"/>
      <c r="ME117" s="44"/>
      <c r="MF117" s="44"/>
      <c r="MG117" s="44"/>
      <c r="MH117" s="44"/>
      <c r="MI117" s="44"/>
      <c r="MJ117" s="44"/>
      <c r="MK117" s="44"/>
      <c r="ML117" s="44"/>
      <c r="MM117" s="44"/>
      <c r="MN117" s="44"/>
      <c r="MO117" s="44"/>
      <c r="MP117" s="44"/>
      <c r="MQ117" s="44"/>
      <c r="MR117" s="44"/>
      <c r="MS117" s="44"/>
      <c r="MT117" s="44"/>
      <c r="MU117" s="44"/>
      <c r="MV117" s="44"/>
      <c r="MW117" s="44"/>
      <c r="MX117" s="44"/>
      <c r="MY117" s="44"/>
      <c r="MZ117" s="44"/>
      <c r="NA117" s="44"/>
      <c r="NB117" s="44"/>
      <c r="NC117" s="44"/>
      <c r="ND117" s="44"/>
      <c r="NE117" s="44"/>
      <c r="NF117" s="44"/>
      <c r="NG117" s="44"/>
      <c r="NH117" s="44"/>
      <c r="NI117" s="44"/>
      <c r="NJ117" s="44"/>
      <c r="NK117" s="44"/>
      <c r="NL117" s="44"/>
      <c r="NM117" s="44"/>
      <c r="NN117" s="44"/>
      <c r="NO117" s="44"/>
      <c r="NP117" s="44"/>
      <c r="NQ117" s="44"/>
      <c r="NR117" s="44"/>
      <c r="NS117" s="44"/>
      <c r="NT117" s="44"/>
      <c r="NU117" s="44"/>
      <c r="NV117" s="44"/>
      <c r="NW117" s="44"/>
      <c r="NX117" s="44"/>
      <c r="NY117" s="44"/>
      <c r="NZ117" s="44"/>
      <c r="OA117" s="44"/>
      <c r="OB117" s="44"/>
      <c r="OC117" s="44"/>
      <c r="OD117" s="44"/>
      <c r="OE117" s="44"/>
      <c r="OF117" s="44"/>
      <c r="OG117" s="44"/>
      <c r="OH117" s="44"/>
      <c r="OI117" s="44"/>
      <c r="OJ117" s="44"/>
      <c r="OK117" s="44"/>
      <c r="OL117" s="44"/>
      <c r="OM117" s="44"/>
      <c r="ON117" s="44"/>
      <c r="OO117" s="44"/>
      <c r="OP117" s="44"/>
      <c r="OQ117" s="44"/>
      <c r="OR117" s="44"/>
      <c r="OS117" s="44"/>
      <c r="OT117" s="44"/>
      <c r="OU117" s="44"/>
      <c r="OV117" s="44"/>
      <c r="OW117" s="44"/>
      <c r="OX117" s="44"/>
      <c r="OY117" s="44"/>
      <c r="OZ117" s="44"/>
      <c r="PA117" s="44"/>
      <c r="PB117" s="44"/>
      <c r="PC117" s="44"/>
      <c r="PD117" s="44"/>
      <c r="PE117" s="44"/>
      <c r="PF117" s="44"/>
      <c r="PG117" s="44"/>
      <c r="PH117" s="44"/>
      <c r="PI117" s="44"/>
      <c r="PJ117" s="44"/>
      <c r="PK117" s="44"/>
      <c r="PL117" s="44"/>
      <c r="PM117" s="44"/>
      <c r="PN117" s="44"/>
      <c r="PO117" s="44"/>
      <c r="PP117" s="44"/>
      <c r="PQ117" s="44"/>
      <c r="PR117" s="44"/>
      <c r="PS117" s="44"/>
      <c r="PT117" s="44"/>
      <c r="PU117" s="44"/>
      <c r="PV117" s="44"/>
      <c r="PW117" s="44"/>
      <c r="PX117" s="44"/>
      <c r="PY117" s="44"/>
      <c r="PZ117" s="44"/>
      <c r="QA117" s="44"/>
      <c r="QB117" s="44"/>
      <c r="QC117" s="44"/>
      <c r="QD117" s="44"/>
      <c r="QE117" s="44"/>
      <c r="QF117" s="44"/>
      <c r="QG117" s="44"/>
      <c r="QH117" s="44"/>
      <c r="QI117" s="44"/>
      <c r="QJ117" s="44"/>
      <c r="QK117" s="44"/>
      <c r="QL117" s="44"/>
      <c r="QM117" s="44"/>
      <c r="QN117" s="44"/>
      <c r="QO117" s="44"/>
      <c r="QP117" s="44"/>
      <c r="QQ117" s="44"/>
      <c r="QR117" s="44"/>
      <c r="QS117" s="44"/>
      <c r="QT117" s="44"/>
      <c r="QU117" s="44"/>
      <c r="QV117" s="44"/>
      <c r="QW117" s="44"/>
      <c r="QX117" s="44"/>
      <c r="QY117" s="44"/>
      <c r="QZ117" s="44"/>
      <c r="RA117" s="44"/>
      <c r="RB117" s="44"/>
      <c r="RC117" s="44"/>
      <c r="RD117" s="44"/>
      <c r="RE117" s="44"/>
      <c r="RF117" s="44"/>
      <c r="RG117" s="44"/>
      <c r="RH117" s="44"/>
      <c r="RI117" s="44"/>
      <c r="RJ117" s="44"/>
      <c r="RK117" s="44"/>
      <c r="RL117" s="44"/>
      <c r="RM117" s="44"/>
      <c r="RN117" s="44"/>
      <c r="RO117" s="44"/>
      <c r="RP117" s="44"/>
      <c r="RQ117" s="44"/>
      <c r="RR117" s="44"/>
      <c r="RS117" s="44"/>
      <c r="RT117" s="44"/>
      <c r="RU117" s="44"/>
      <c r="RV117" s="44"/>
      <c r="RW117" s="44"/>
      <c r="RX117" s="44"/>
      <c r="RY117" s="44"/>
      <c r="RZ117" s="44"/>
      <c r="SA117" s="44"/>
      <c r="SB117" s="44"/>
      <c r="SC117" s="44"/>
      <c r="SD117" s="44"/>
      <c r="SE117" s="44"/>
      <c r="SF117" s="44"/>
      <c r="SG117" s="44"/>
      <c r="SH117" s="44"/>
      <c r="SI117" s="44"/>
      <c r="SJ117" s="44"/>
      <c r="SK117" s="44"/>
      <c r="SL117" s="44"/>
      <c r="SM117" s="44"/>
      <c r="SN117" s="44"/>
      <c r="SO117" s="44"/>
      <c r="SP117" s="44"/>
      <c r="SQ117" s="44"/>
      <c r="SR117" s="44"/>
      <c r="SS117" s="44"/>
      <c r="ST117" s="44"/>
      <c r="SU117" s="44"/>
      <c r="SV117" s="44"/>
      <c r="SW117" s="44"/>
      <c r="SX117" s="44"/>
      <c r="SY117" s="44"/>
      <c r="SZ117" s="44"/>
      <c r="TA117" s="44"/>
      <c r="TB117" s="44"/>
      <c r="TC117" s="44"/>
      <c r="TD117" s="44"/>
      <c r="TE117" s="44"/>
      <c r="TF117" s="44"/>
      <c r="TG117" s="44"/>
      <c r="TH117" s="44"/>
      <c r="TI117" s="44"/>
      <c r="TJ117" s="44"/>
      <c r="TK117" s="44"/>
      <c r="TL117" s="44"/>
      <c r="TM117" s="44"/>
      <c r="TN117" s="44"/>
      <c r="TO117" s="44"/>
      <c r="TP117" s="44"/>
      <c r="TQ117" s="44"/>
      <c r="TR117" s="44"/>
      <c r="TS117" s="44"/>
      <c r="TT117" s="44"/>
      <c r="TU117" s="44"/>
      <c r="TV117" s="44"/>
      <c r="TW117" s="44"/>
      <c r="TX117" s="44"/>
      <c r="TY117" s="44"/>
      <c r="TZ117" s="44"/>
      <c r="UA117" s="44"/>
      <c r="UB117" s="44"/>
      <c r="UC117" s="44"/>
      <c r="UD117" s="44"/>
      <c r="UE117" s="44"/>
      <c r="UF117" s="44"/>
      <c r="UG117" s="44"/>
      <c r="UH117" s="44"/>
      <c r="UI117" s="44"/>
      <c r="UJ117" s="44"/>
      <c r="UK117" s="44"/>
      <c r="UL117" s="44"/>
      <c r="UM117" s="44"/>
      <c r="UN117" s="44"/>
      <c r="UO117" s="44"/>
      <c r="UP117" s="44"/>
      <c r="UQ117" s="44"/>
      <c r="UR117" s="44"/>
      <c r="US117" s="44"/>
      <c r="UT117" s="44"/>
      <c r="UU117" s="44"/>
      <c r="UV117" s="44"/>
      <c r="UW117" s="44"/>
      <c r="UX117" s="44"/>
      <c r="UY117" s="44"/>
      <c r="UZ117" s="44"/>
      <c r="VA117" s="44"/>
      <c r="VB117" s="44"/>
      <c r="VC117" s="44"/>
      <c r="VD117" s="44"/>
      <c r="VE117" s="44"/>
      <c r="VF117" s="44"/>
      <c r="VG117" s="44"/>
      <c r="VH117" s="44"/>
      <c r="VI117" s="44"/>
      <c r="VJ117" s="44"/>
      <c r="VK117" s="44"/>
      <c r="VL117" s="44"/>
      <c r="VM117" s="44"/>
      <c r="VN117" s="44"/>
      <c r="VO117" s="44"/>
      <c r="VP117" s="44"/>
      <c r="VQ117" s="44"/>
      <c r="VR117" s="44"/>
      <c r="VS117" s="44"/>
      <c r="VT117" s="44"/>
      <c r="VU117" s="44"/>
      <c r="VV117" s="44"/>
      <c r="VW117" s="44"/>
      <c r="VX117" s="44"/>
      <c r="VY117" s="44"/>
      <c r="VZ117" s="44"/>
      <c r="WA117" s="44"/>
      <c r="WB117" s="44"/>
      <c r="WC117" s="44"/>
      <c r="WD117" s="44"/>
      <c r="WE117" s="44"/>
      <c r="WF117" s="44"/>
      <c r="WG117" s="44"/>
      <c r="WH117" s="44"/>
      <c r="WI117" s="44"/>
      <c r="WJ117" s="44"/>
      <c r="WK117" s="44"/>
      <c r="WL117" s="44"/>
      <c r="WM117" s="44"/>
      <c r="WN117" s="44"/>
      <c r="WO117" s="44"/>
      <c r="WP117" s="44"/>
      <c r="WQ117" s="44"/>
      <c r="WR117" s="44"/>
      <c r="WS117" s="44"/>
      <c r="WT117" s="44"/>
      <c r="WU117" s="44"/>
      <c r="WV117" s="44"/>
      <c r="WW117" s="44"/>
      <c r="WX117" s="44"/>
      <c r="WY117" s="44"/>
      <c r="WZ117" s="44"/>
      <c r="XA117" s="44"/>
      <c r="XB117" s="44"/>
      <c r="XC117" s="44"/>
      <c r="XD117" s="44"/>
      <c r="XE117" s="44"/>
      <c r="XF117" s="44"/>
      <c r="XG117" s="44"/>
      <c r="XH117" s="44"/>
      <c r="XI117" s="44"/>
      <c r="XJ117" s="44"/>
      <c r="XK117" s="44"/>
      <c r="XL117" s="44"/>
      <c r="XM117" s="44"/>
      <c r="XN117" s="44"/>
      <c r="XO117" s="44"/>
      <c r="XP117" s="44"/>
      <c r="XQ117" s="44"/>
      <c r="XR117" s="44"/>
      <c r="XS117" s="44"/>
      <c r="XT117" s="44"/>
      <c r="XU117" s="44"/>
      <c r="XV117" s="44"/>
      <c r="XW117" s="44"/>
      <c r="XX117" s="44"/>
      <c r="XY117" s="44"/>
      <c r="XZ117" s="44"/>
      <c r="YA117" s="44"/>
      <c r="YB117" s="44"/>
      <c r="YC117" s="44"/>
      <c r="YD117" s="44"/>
      <c r="YE117" s="44"/>
      <c r="YF117" s="44"/>
      <c r="YG117" s="44"/>
      <c r="YH117" s="44"/>
      <c r="YI117" s="44"/>
      <c r="YJ117" s="44"/>
      <c r="YK117" s="44"/>
      <c r="YL117" s="44"/>
      <c r="YM117" s="44"/>
      <c r="YN117" s="44"/>
      <c r="YO117" s="44"/>
      <c r="YP117" s="44"/>
      <c r="YQ117" s="44"/>
      <c r="YR117" s="44"/>
      <c r="YS117" s="44"/>
      <c r="YT117" s="44"/>
      <c r="YU117" s="44"/>
      <c r="YV117" s="44"/>
      <c r="YW117" s="44"/>
      <c r="YX117" s="44"/>
      <c r="YY117" s="44"/>
      <c r="YZ117" s="44"/>
      <c r="ZA117" s="44"/>
      <c r="ZB117" s="44"/>
      <c r="ZC117" s="44"/>
      <c r="ZD117" s="44"/>
      <c r="ZE117" s="44"/>
      <c r="ZF117" s="44"/>
      <c r="ZG117" s="44"/>
      <c r="ZH117" s="44"/>
      <c r="ZI117" s="44"/>
      <c r="ZJ117" s="44"/>
      <c r="ZK117" s="44"/>
      <c r="ZL117" s="44"/>
      <c r="ZM117" s="44"/>
      <c r="ZN117" s="44"/>
      <c r="ZO117" s="44"/>
      <c r="ZP117" s="44"/>
      <c r="ZQ117" s="44"/>
      <c r="ZR117" s="44"/>
      <c r="ZS117" s="44"/>
      <c r="ZT117" s="44"/>
      <c r="ZU117" s="44"/>
      <c r="ZV117" s="44"/>
      <c r="ZW117" s="44"/>
      <c r="ZX117" s="44"/>
      <c r="ZY117" s="44"/>
      <c r="ZZ117" s="44"/>
      <c r="AAA117" s="44"/>
      <c r="AAB117" s="44"/>
      <c r="AAC117" s="44"/>
      <c r="AAD117" s="44"/>
      <c r="AAE117" s="44"/>
      <c r="AAF117" s="44"/>
      <c r="AAG117" s="44"/>
      <c r="AAH117" s="44"/>
      <c r="AAI117" s="44"/>
      <c r="AAJ117" s="44"/>
      <c r="AAK117" s="44"/>
      <c r="AAL117" s="44"/>
      <c r="AAM117" s="44"/>
      <c r="AAN117" s="44"/>
      <c r="AAO117" s="44"/>
      <c r="AAP117" s="44"/>
      <c r="AAQ117" s="44"/>
      <c r="AAR117" s="44"/>
      <c r="AAS117" s="44"/>
      <c r="AAT117" s="44"/>
      <c r="AAU117" s="44"/>
      <c r="AAV117" s="44"/>
      <c r="AAW117" s="44"/>
      <c r="AAX117" s="44"/>
      <c r="AAY117" s="44"/>
      <c r="AAZ117" s="44"/>
      <c r="ABA117" s="44"/>
      <c r="ABB117" s="44"/>
    </row>
    <row r="118" spans="1:730" ht="15" customHeight="1" x14ac:dyDescent="0.2">
      <c r="A118" s="198" t="s">
        <v>80</v>
      </c>
      <c r="B118" s="199"/>
      <c r="C118" s="199"/>
      <c r="D118" s="199"/>
      <c r="E118" s="199"/>
      <c r="F118" s="199"/>
      <c r="G118" s="199"/>
      <c r="H118" s="199"/>
      <c r="I118" s="199"/>
      <c r="J118" s="199"/>
      <c r="K118" s="199"/>
      <c r="L118" s="199"/>
      <c r="M118" s="199"/>
      <c r="N118" s="200"/>
    </row>
    <row r="119" spans="1:730" ht="16.5" customHeight="1" x14ac:dyDescent="0.2">
      <c r="A119" s="198" t="s">
        <v>196</v>
      </c>
      <c r="B119" s="199"/>
      <c r="C119" s="199"/>
      <c r="D119" s="199"/>
      <c r="E119" s="199"/>
      <c r="F119" s="199"/>
      <c r="G119" s="199"/>
      <c r="H119" s="199"/>
      <c r="I119" s="199"/>
      <c r="J119" s="199"/>
      <c r="K119" s="199"/>
      <c r="L119" s="199"/>
      <c r="M119" s="199"/>
      <c r="N119" s="200"/>
      <c r="S119" s="1"/>
      <c r="T119" s="1"/>
      <c r="U119" s="1"/>
      <c r="V119" s="1"/>
      <c r="W119" s="1"/>
      <c r="X119" s="1"/>
      <c r="Y119" s="1"/>
      <c r="Z119" s="1"/>
      <c r="AA119" s="1"/>
    </row>
    <row r="120" spans="1:730" ht="51" x14ac:dyDescent="0.2">
      <c r="A120" s="180" t="s">
        <v>139</v>
      </c>
      <c r="B120" s="180" t="s">
        <v>24</v>
      </c>
      <c r="C120" s="7">
        <v>100</v>
      </c>
      <c r="D120" s="7"/>
      <c r="E120" s="7">
        <v>0</v>
      </c>
      <c r="F120" s="7"/>
      <c r="G120" s="8">
        <v>0</v>
      </c>
      <c r="H120" s="7"/>
      <c r="I120" s="27"/>
      <c r="J120" s="27"/>
      <c r="K120" s="39"/>
      <c r="L120" s="35"/>
      <c r="M120" s="35"/>
      <c r="N120" s="35"/>
      <c r="S120" s="1"/>
      <c r="T120" s="1"/>
      <c r="U120" s="1"/>
      <c r="V120" s="1"/>
      <c r="W120" s="1"/>
      <c r="X120" s="1"/>
      <c r="Y120" s="1"/>
      <c r="Z120" s="1"/>
      <c r="AA120" s="1"/>
    </row>
    <row r="121" spans="1:730" x14ac:dyDescent="0.2">
      <c r="A121" s="46" t="s">
        <v>61</v>
      </c>
      <c r="B121" s="47"/>
      <c r="C121" s="61">
        <f>C120</f>
        <v>100</v>
      </c>
      <c r="D121" s="61">
        <f t="shared" ref="D121:H121" si="38">D120</f>
        <v>0</v>
      </c>
      <c r="E121" s="61">
        <f t="shared" si="38"/>
        <v>0</v>
      </c>
      <c r="F121" s="61">
        <f t="shared" si="38"/>
        <v>0</v>
      </c>
      <c r="G121" s="61">
        <f t="shared" si="38"/>
        <v>0</v>
      </c>
      <c r="H121" s="61">
        <f t="shared" si="38"/>
        <v>0</v>
      </c>
      <c r="I121" s="56"/>
      <c r="J121" s="56"/>
      <c r="K121" s="64"/>
      <c r="L121" s="43"/>
      <c r="M121" s="43"/>
      <c r="N121" s="43"/>
      <c r="S121" s="1"/>
      <c r="T121" s="1"/>
      <c r="U121" s="1"/>
      <c r="V121" s="1"/>
      <c r="W121" s="1"/>
      <c r="X121" s="1"/>
      <c r="Y121" s="1"/>
      <c r="Z121" s="1"/>
      <c r="AA121" s="1"/>
    </row>
    <row r="122" spans="1:730" x14ac:dyDescent="0.2">
      <c r="A122" s="46" t="s">
        <v>62</v>
      </c>
      <c r="B122" s="47"/>
      <c r="C122" s="61"/>
      <c r="D122" s="61"/>
      <c r="E122" s="61"/>
      <c r="F122" s="61"/>
      <c r="G122" s="61"/>
      <c r="H122" s="61"/>
      <c r="I122" s="56"/>
      <c r="J122" s="56"/>
      <c r="K122" s="64"/>
      <c r="L122" s="43"/>
      <c r="M122" s="43"/>
      <c r="N122" s="43"/>
      <c r="S122" s="1"/>
      <c r="T122" s="1"/>
      <c r="U122" s="1"/>
      <c r="V122" s="1"/>
      <c r="W122" s="1"/>
      <c r="X122" s="1"/>
      <c r="Y122" s="1"/>
      <c r="Z122" s="1"/>
      <c r="AA122" s="1"/>
    </row>
    <row r="123" spans="1:730" x14ac:dyDescent="0.2">
      <c r="A123" s="23" t="s">
        <v>25</v>
      </c>
      <c r="B123" s="34"/>
      <c r="C123" s="45">
        <f>C121+C122</f>
        <v>100</v>
      </c>
      <c r="D123" s="45">
        <f t="shared" ref="D123:H123" si="39">D121+D122</f>
        <v>0</v>
      </c>
      <c r="E123" s="45">
        <f t="shared" si="39"/>
        <v>0</v>
      </c>
      <c r="F123" s="45">
        <f t="shared" si="39"/>
        <v>0</v>
      </c>
      <c r="G123" s="33">
        <f t="shared" si="39"/>
        <v>0</v>
      </c>
      <c r="H123" s="45">
        <f t="shared" si="39"/>
        <v>0</v>
      </c>
      <c r="I123" s="54"/>
      <c r="J123" s="54"/>
      <c r="K123" s="54"/>
      <c r="L123" s="54"/>
      <c r="M123" s="54"/>
      <c r="N123" s="54"/>
      <c r="S123" s="1"/>
      <c r="T123" s="1"/>
      <c r="U123" s="1"/>
      <c r="V123" s="1"/>
      <c r="W123" s="1"/>
      <c r="X123" s="1"/>
      <c r="Y123" s="1"/>
      <c r="Z123" s="1"/>
      <c r="AA123" s="1"/>
    </row>
    <row r="124" spans="1:730" ht="15" x14ac:dyDescent="0.25">
      <c r="A124" s="201"/>
      <c r="B124" s="202"/>
      <c r="C124" s="202"/>
      <c r="D124" s="202"/>
      <c r="E124" s="202"/>
      <c r="F124" s="202"/>
      <c r="G124" s="202"/>
      <c r="H124" s="202"/>
      <c r="I124" s="202"/>
      <c r="J124" s="202"/>
      <c r="K124" s="202"/>
      <c r="L124" s="202"/>
      <c r="M124" s="202"/>
      <c r="N124" s="202"/>
      <c r="S124" s="1"/>
      <c r="T124" s="1"/>
      <c r="U124" s="1"/>
      <c r="V124" s="1"/>
      <c r="W124" s="1"/>
      <c r="X124" s="1"/>
      <c r="Y124" s="1"/>
      <c r="Z124" s="1"/>
      <c r="AA124" s="1"/>
    </row>
    <row r="125" spans="1:730" x14ac:dyDescent="0.2">
      <c r="A125" s="6"/>
      <c r="B125" s="6"/>
      <c r="C125" s="6"/>
      <c r="D125" s="6"/>
      <c r="E125" s="6"/>
      <c r="F125" s="6"/>
      <c r="G125" s="30"/>
      <c r="H125" s="6"/>
      <c r="I125" s="6"/>
      <c r="J125" s="6"/>
      <c r="K125" s="6"/>
      <c r="L125" s="6"/>
      <c r="M125" s="6"/>
      <c r="N125" s="6"/>
      <c r="S125" s="1"/>
      <c r="T125" s="1"/>
      <c r="U125" s="1"/>
      <c r="V125" s="1"/>
      <c r="W125" s="1"/>
      <c r="X125" s="1"/>
      <c r="Y125" s="1"/>
      <c r="Z125" s="1"/>
      <c r="AA125" s="1"/>
    </row>
    <row r="126" spans="1:730" ht="17.25" customHeight="1" x14ac:dyDescent="0.2">
      <c r="A126" s="191" t="s">
        <v>197</v>
      </c>
      <c r="B126" s="191"/>
      <c r="C126" s="191"/>
      <c r="D126" s="191"/>
      <c r="E126" s="191"/>
      <c r="F126" s="191"/>
      <c r="G126" s="191"/>
      <c r="H126" s="191"/>
      <c r="I126" s="191"/>
      <c r="J126" s="191"/>
      <c r="K126" s="191"/>
      <c r="L126" s="191"/>
      <c r="M126" s="191"/>
      <c r="N126" s="191"/>
    </row>
    <row r="127" spans="1:730" ht="54" customHeight="1" x14ac:dyDescent="0.2">
      <c r="A127" s="190" t="s">
        <v>38</v>
      </c>
      <c r="B127" s="190"/>
      <c r="C127" s="190"/>
      <c r="D127" s="190"/>
      <c r="E127" s="190"/>
      <c r="F127" s="190"/>
      <c r="G127" s="190"/>
      <c r="H127" s="190"/>
      <c r="I127" s="190"/>
      <c r="J127" s="190"/>
      <c r="K127" s="190"/>
      <c r="L127" s="190"/>
      <c r="M127" s="190"/>
      <c r="N127" s="190"/>
    </row>
    <row r="128" spans="1:730" ht="77.25" customHeight="1" x14ac:dyDescent="0.2">
      <c r="A128" s="190" t="s">
        <v>39</v>
      </c>
      <c r="B128" s="190"/>
      <c r="C128" s="190"/>
      <c r="D128" s="190"/>
      <c r="E128" s="190"/>
      <c r="F128" s="190"/>
      <c r="G128" s="190"/>
      <c r="H128" s="190"/>
      <c r="I128" s="190"/>
      <c r="J128" s="190"/>
      <c r="K128" s="190"/>
      <c r="L128" s="190"/>
      <c r="M128" s="190"/>
      <c r="N128" s="190"/>
    </row>
    <row r="129" spans="1:730" x14ac:dyDescent="0.2">
      <c r="A129" s="190" t="s">
        <v>35</v>
      </c>
      <c r="B129" s="190"/>
      <c r="C129" s="190"/>
      <c r="D129" s="190"/>
      <c r="E129" s="190"/>
      <c r="F129" s="190"/>
      <c r="G129" s="190"/>
      <c r="H129" s="190"/>
      <c r="I129" s="190"/>
      <c r="J129" s="190"/>
      <c r="K129" s="190"/>
      <c r="L129" s="190"/>
      <c r="M129" s="190"/>
      <c r="N129" s="190"/>
    </row>
    <row r="130" spans="1:730" ht="65.25" customHeight="1" x14ac:dyDescent="0.2">
      <c r="A130" s="180" t="s">
        <v>74</v>
      </c>
      <c r="B130" s="180" t="s">
        <v>198</v>
      </c>
      <c r="C130" s="10"/>
      <c r="D130" s="10"/>
      <c r="E130" s="10">
        <v>105.1</v>
      </c>
      <c r="F130" s="10"/>
      <c r="G130" s="19">
        <v>34.200000000000003</v>
      </c>
      <c r="H130" s="10"/>
      <c r="I130" s="184"/>
      <c r="J130" s="184"/>
      <c r="K130" s="184"/>
      <c r="L130" s="184"/>
      <c r="M130" s="184"/>
      <c r="N130" s="184"/>
    </row>
    <row r="131" spans="1:730" x14ac:dyDescent="0.2">
      <c r="A131" s="58" t="s">
        <v>61</v>
      </c>
      <c r="B131" s="180"/>
      <c r="C131" s="10">
        <f>C130</f>
        <v>0</v>
      </c>
      <c r="D131" s="10">
        <f t="shared" ref="D131:H132" si="40">D130</f>
        <v>0</v>
      </c>
      <c r="E131" s="10">
        <f t="shared" si="40"/>
        <v>105.1</v>
      </c>
      <c r="F131" s="10">
        <f t="shared" si="40"/>
        <v>0</v>
      </c>
      <c r="G131" s="19">
        <f t="shared" si="40"/>
        <v>34.200000000000003</v>
      </c>
      <c r="H131" s="10">
        <f t="shared" si="40"/>
        <v>0</v>
      </c>
      <c r="I131" s="184"/>
      <c r="J131" s="184"/>
      <c r="K131" s="184"/>
      <c r="L131" s="184"/>
      <c r="M131" s="184"/>
      <c r="N131" s="184"/>
    </row>
    <row r="132" spans="1:730" x14ac:dyDescent="0.2">
      <c r="A132" s="32" t="s">
        <v>22</v>
      </c>
      <c r="B132" s="23"/>
      <c r="C132" s="63">
        <f>C131</f>
        <v>0</v>
      </c>
      <c r="D132" s="63">
        <f t="shared" si="40"/>
        <v>0</v>
      </c>
      <c r="E132" s="63">
        <f t="shared" si="40"/>
        <v>105.1</v>
      </c>
      <c r="F132" s="63">
        <f t="shared" si="40"/>
        <v>0</v>
      </c>
      <c r="G132" s="63">
        <f t="shared" si="40"/>
        <v>34.200000000000003</v>
      </c>
      <c r="H132" s="63">
        <f t="shared" si="40"/>
        <v>0</v>
      </c>
      <c r="I132" s="80"/>
      <c r="J132" s="80"/>
      <c r="K132" s="80"/>
      <c r="L132" s="80"/>
      <c r="M132" s="80"/>
      <c r="N132" s="80"/>
      <c r="S132" s="1"/>
      <c r="T132" s="1"/>
      <c r="U132" s="1"/>
      <c r="V132" s="1"/>
      <c r="W132" s="1"/>
      <c r="X132" s="1"/>
      <c r="Y132" s="1"/>
      <c r="Z132" s="1"/>
      <c r="AA132" s="1"/>
    </row>
    <row r="133" spans="1:730" ht="15.75" x14ac:dyDescent="0.2">
      <c r="A133" s="195" t="s">
        <v>157</v>
      </c>
      <c r="B133" s="196"/>
      <c r="C133" s="196"/>
      <c r="D133" s="196"/>
      <c r="E133" s="196"/>
      <c r="F133" s="196"/>
      <c r="G133" s="196"/>
      <c r="H133" s="196"/>
      <c r="I133" s="196"/>
      <c r="J133" s="196"/>
      <c r="K133" s="196"/>
      <c r="L133" s="196"/>
      <c r="M133" s="196"/>
      <c r="N133" s="197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  <c r="BS133" s="44"/>
      <c r="BT133" s="44"/>
      <c r="BU133" s="44"/>
      <c r="BV133" s="44"/>
      <c r="BW133" s="44"/>
      <c r="BX133" s="44"/>
      <c r="BY133" s="44"/>
      <c r="BZ133" s="44"/>
      <c r="CA133" s="44"/>
      <c r="CB133" s="44"/>
      <c r="CC133" s="44"/>
      <c r="CD133" s="44"/>
      <c r="CE133" s="44"/>
      <c r="CF133" s="44"/>
      <c r="CG133" s="44"/>
      <c r="CH133" s="44"/>
      <c r="CI133" s="44"/>
      <c r="CJ133" s="44"/>
      <c r="CK133" s="44"/>
      <c r="CL133" s="44"/>
      <c r="CM133" s="44"/>
      <c r="CN133" s="44"/>
      <c r="CO133" s="44"/>
      <c r="CP133" s="44"/>
      <c r="CQ133" s="44"/>
      <c r="CR133" s="44"/>
      <c r="CS133" s="44"/>
      <c r="CT133" s="44"/>
      <c r="CU133" s="44"/>
      <c r="CV133" s="44"/>
      <c r="CW133" s="44"/>
      <c r="CX133" s="44"/>
      <c r="CY133" s="44"/>
      <c r="CZ133" s="44"/>
      <c r="DA133" s="44"/>
      <c r="DB133" s="44"/>
      <c r="DC133" s="44"/>
      <c r="DD133" s="44"/>
      <c r="DE133" s="44"/>
      <c r="DF133" s="44"/>
      <c r="DG133" s="44"/>
      <c r="DH133" s="44"/>
      <c r="DI133" s="44"/>
      <c r="DJ133" s="44"/>
      <c r="DK133" s="44"/>
      <c r="DL133" s="44"/>
      <c r="DM133" s="44"/>
      <c r="DN133" s="44"/>
      <c r="DO133" s="44"/>
      <c r="DP133" s="44"/>
      <c r="DQ133" s="44"/>
      <c r="DR133" s="44"/>
      <c r="DS133" s="44"/>
      <c r="DT133" s="44"/>
      <c r="DU133" s="44"/>
      <c r="DV133" s="44"/>
      <c r="DW133" s="44"/>
      <c r="DX133" s="44"/>
      <c r="DY133" s="44"/>
      <c r="DZ133" s="44"/>
      <c r="EA133" s="44"/>
      <c r="EB133" s="44"/>
      <c r="EC133" s="44"/>
      <c r="ED133" s="44"/>
      <c r="EE133" s="44"/>
      <c r="EF133" s="44"/>
      <c r="EG133" s="44"/>
      <c r="EH133" s="44"/>
      <c r="EI133" s="44"/>
      <c r="EJ133" s="44"/>
      <c r="EK133" s="44"/>
      <c r="EL133" s="44"/>
      <c r="EM133" s="44"/>
      <c r="EN133" s="44"/>
      <c r="EO133" s="44"/>
      <c r="EP133" s="44"/>
      <c r="EQ133" s="44"/>
      <c r="ER133" s="44"/>
      <c r="ES133" s="44"/>
      <c r="ET133" s="44"/>
      <c r="EU133" s="44"/>
      <c r="EV133" s="44"/>
      <c r="EW133" s="44"/>
      <c r="EX133" s="44"/>
      <c r="EY133" s="44"/>
      <c r="EZ133" s="44"/>
      <c r="FA133" s="44"/>
      <c r="FB133" s="44"/>
      <c r="FC133" s="44"/>
      <c r="FD133" s="44"/>
      <c r="FE133" s="44"/>
      <c r="FF133" s="44"/>
      <c r="FG133" s="44"/>
      <c r="FH133" s="44"/>
      <c r="FI133" s="44"/>
      <c r="FJ133" s="44"/>
      <c r="FK133" s="44"/>
      <c r="FL133" s="44"/>
      <c r="FM133" s="44"/>
      <c r="FN133" s="44"/>
      <c r="FO133" s="44"/>
      <c r="FP133" s="44"/>
      <c r="FQ133" s="44"/>
      <c r="FR133" s="44"/>
      <c r="FS133" s="44"/>
      <c r="FT133" s="44"/>
      <c r="FU133" s="44"/>
      <c r="FV133" s="44"/>
      <c r="FW133" s="44"/>
      <c r="FX133" s="44"/>
      <c r="FY133" s="44"/>
      <c r="FZ133" s="44"/>
      <c r="GA133" s="44"/>
      <c r="GB133" s="44"/>
      <c r="GC133" s="44"/>
      <c r="GD133" s="44"/>
      <c r="GE133" s="44"/>
      <c r="GF133" s="44"/>
      <c r="GG133" s="44"/>
      <c r="GH133" s="44"/>
      <c r="GI133" s="44"/>
      <c r="GJ133" s="44"/>
      <c r="GK133" s="44"/>
      <c r="GL133" s="44"/>
      <c r="GM133" s="44"/>
      <c r="GN133" s="44"/>
      <c r="GO133" s="44"/>
      <c r="GP133" s="44"/>
      <c r="GQ133" s="44"/>
      <c r="GR133" s="44"/>
      <c r="GS133" s="44"/>
      <c r="GT133" s="44"/>
      <c r="GU133" s="44"/>
      <c r="GV133" s="44"/>
      <c r="GW133" s="44"/>
      <c r="GX133" s="44"/>
      <c r="GY133" s="44"/>
      <c r="GZ133" s="44"/>
      <c r="HA133" s="44"/>
      <c r="HB133" s="44"/>
      <c r="HC133" s="44"/>
      <c r="HD133" s="44"/>
      <c r="HE133" s="44"/>
      <c r="HF133" s="44"/>
      <c r="HG133" s="44"/>
      <c r="HH133" s="44"/>
      <c r="HI133" s="44"/>
      <c r="HJ133" s="44"/>
      <c r="HK133" s="44"/>
      <c r="HL133" s="44"/>
      <c r="HM133" s="44"/>
      <c r="HN133" s="44"/>
      <c r="HO133" s="44"/>
      <c r="HP133" s="44"/>
      <c r="HQ133" s="44"/>
      <c r="HR133" s="44"/>
      <c r="HS133" s="44"/>
      <c r="HT133" s="44"/>
      <c r="HU133" s="44"/>
      <c r="HV133" s="44"/>
      <c r="HW133" s="44"/>
      <c r="HX133" s="44"/>
      <c r="HY133" s="44"/>
      <c r="HZ133" s="44"/>
      <c r="IA133" s="44"/>
      <c r="IB133" s="44"/>
      <c r="IC133" s="44"/>
      <c r="ID133" s="44"/>
      <c r="IE133" s="44"/>
      <c r="IF133" s="44"/>
      <c r="IG133" s="44"/>
      <c r="IH133" s="44"/>
      <c r="II133" s="44"/>
      <c r="IJ133" s="44"/>
      <c r="IK133" s="44"/>
      <c r="IL133" s="44"/>
      <c r="IM133" s="44"/>
      <c r="IN133" s="44"/>
      <c r="IO133" s="44"/>
      <c r="IP133" s="44"/>
      <c r="IQ133" s="44"/>
      <c r="IR133" s="44"/>
      <c r="IS133" s="44"/>
      <c r="IT133" s="44"/>
      <c r="IU133" s="44"/>
      <c r="IV133" s="44"/>
      <c r="IW133" s="44"/>
      <c r="IX133" s="44"/>
      <c r="IY133" s="44"/>
      <c r="IZ133" s="44"/>
      <c r="JA133" s="44"/>
      <c r="JB133" s="44"/>
      <c r="JC133" s="44"/>
      <c r="JD133" s="44"/>
      <c r="JE133" s="44"/>
      <c r="JF133" s="44"/>
      <c r="JG133" s="44"/>
      <c r="JH133" s="44"/>
      <c r="JI133" s="44"/>
      <c r="JJ133" s="44"/>
      <c r="JK133" s="44"/>
      <c r="JL133" s="44"/>
      <c r="JM133" s="44"/>
      <c r="JN133" s="44"/>
      <c r="JO133" s="44"/>
      <c r="JP133" s="44"/>
      <c r="JQ133" s="44"/>
      <c r="JR133" s="44"/>
      <c r="JS133" s="44"/>
      <c r="JT133" s="44"/>
      <c r="JU133" s="44"/>
      <c r="JV133" s="44"/>
      <c r="JW133" s="44"/>
      <c r="JX133" s="44"/>
      <c r="JY133" s="44"/>
      <c r="JZ133" s="44"/>
      <c r="KA133" s="44"/>
      <c r="KB133" s="44"/>
      <c r="KC133" s="44"/>
      <c r="KD133" s="44"/>
      <c r="KE133" s="44"/>
      <c r="KF133" s="44"/>
      <c r="KG133" s="44"/>
      <c r="KH133" s="44"/>
      <c r="KI133" s="44"/>
      <c r="KJ133" s="44"/>
      <c r="KK133" s="44"/>
      <c r="KL133" s="44"/>
      <c r="KM133" s="44"/>
      <c r="KN133" s="44"/>
      <c r="KO133" s="44"/>
      <c r="KP133" s="44"/>
      <c r="KQ133" s="44"/>
      <c r="KR133" s="44"/>
      <c r="KS133" s="44"/>
      <c r="KT133" s="44"/>
      <c r="KU133" s="44"/>
      <c r="KV133" s="44"/>
      <c r="KW133" s="44"/>
      <c r="KX133" s="44"/>
      <c r="KY133" s="44"/>
      <c r="KZ133" s="44"/>
      <c r="LA133" s="44"/>
      <c r="LB133" s="44"/>
      <c r="LC133" s="44"/>
      <c r="LD133" s="44"/>
      <c r="LE133" s="44"/>
      <c r="LF133" s="44"/>
      <c r="LG133" s="44"/>
      <c r="LH133" s="44"/>
      <c r="LI133" s="44"/>
      <c r="LJ133" s="44"/>
      <c r="LK133" s="44"/>
      <c r="LL133" s="44"/>
      <c r="LM133" s="44"/>
      <c r="LN133" s="44"/>
      <c r="LO133" s="44"/>
      <c r="LP133" s="44"/>
      <c r="LQ133" s="44"/>
      <c r="LR133" s="44"/>
      <c r="LS133" s="44"/>
      <c r="LT133" s="44"/>
      <c r="LU133" s="44"/>
      <c r="LV133" s="44"/>
      <c r="LW133" s="44"/>
      <c r="LX133" s="44"/>
      <c r="LY133" s="44"/>
      <c r="LZ133" s="44"/>
      <c r="MA133" s="44"/>
      <c r="MB133" s="44"/>
      <c r="MC133" s="44"/>
      <c r="MD133" s="44"/>
      <c r="ME133" s="44"/>
      <c r="MF133" s="44"/>
      <c r="MG133" s="44"/>
      <c r="MH133" s="44"/>
      <c r="MI133" s="44"/>
      <c r="MJ133" s="44"/>
      <c r="MK133" s="44"/>
      <c r="ML133" s="44"/>
      <c r="MM133" s="44"/>
      <c r="MN133" s="44"/>
      <c r="MO133" s="44"/>
      <c r="MP133" s="44"/>
      <c r="MQ133" s="44"/>
      <c r="MR133" s="44"/>
      <c r="MS133" s="44"/>
      <c r="MT133" s="44"/>
      <c r="MU133" s="44"/>
      <c r="MV133" s="44"/>
      <c r="MW133" s="44"/>
      <c r="MX133" s="44"/>
      <c r="MY133" s="44"/>
      <c r="MZ133" s="44"/>
      <c r="NA133" s="44"/>
      <c r="NB133" s="44"/>
      <c r="NC133" s="44"/>
      <c r="ND133" s="44"/>
      <c r="NE133" s="44"/>
      <c r="NF133" s="44"/>
      <c r="NG133" s="44"/>
      <c r="NH133" s="44"/>
      <c r="NI133" s="44"/>
      <c r="NJ133" s="44"/>
      <c r="NK133" s="44"/>
      <c r="NL133" s="44"/>
      <c r="NM133" s="44"/>
      <c r="NN133" s="44"/>
      <c r="NO133" s="44"/>
      <c r="NP133" s="44"/>
      <c r="NQ133" s="44"/>
      <c r="NR133" s="44"/>
      <c r="NS133" s="44"/>
      <c r="NT133" s="44"/>
      <c r="NU133" s="44"/>
      <c r="NV133" s="44"/>
      <c r="NW133" s="44"/>
      <c r="NX133" s="44"/>
      <c r="NY133" s="44"/>
      <c r="NZ133" s="44"/>
      <c r="OA133" s="44"/>
      <c r="OB133" s="44"/>
      <c r="OC133" s="44"/>
      <c r="OD133" s="44"/>
      <c r="OE133" s="44"/>
      <c r="OF133" s="44"/>
      <c r="OG133" s="44"/>
      <c r="OH133" s="44"/>
      <c r="OI133" s="44"/>
      <c r="OJ133" s="44"/>
      <c r="OK133" s="44"/>
      <c r="OL133" s="44"/>
      <c r="OM133" s="44"/>
      <c r="ON133" s="44"/>
      <c r="OO133" s="44"/>
      <c r="OP133" s="44"/>
      <c r="OQ133" s="44"/>
      <c r="OR133" s="44"/>
      <c r="OS133" s="44"/>
      <c r="OT133" s="44"/>
      <c r="OU133" s="44"/>
      <c r="OV133" s="44"/>
      <c r="OW133" s="44"/>
      <c r="OX133" s="44"/>
      <c r="OY133" s="44"/>
      <c r="OZ133" s="44"/>
      <c r="PA133" s="44"/>
      <c r="PB133" s="44"/>
      <c r="PC133" s="44"/>
      <c r="PD133" s="44"/>
      <c r="PE133" s="44"/>
      <c r="PF133" s="44"/>
      <c r="PG133" s="44"/>
      <c r="PH133" s="44"/>
      <c r="PI133" s="44"/>
      <c r="PJ133" s="44"/>
      <c r="PK133" s="44"/>
      <c r="PL133" s="44"/>
      <c r="PM133" s="44"/>
      <c r="PN133" s="44"/>
      <c r="PO133" s="44"/>
      <c r="PP133" s="44"/>
      <c r="PQ133" s="44"/>
      <c r="PR133" s="44"/>
      <c r="PS133" s="44"/>
      <c r="PT133" s="44"/>
      <c r="PU133" s="44"/>
      <c r="PV133" s="44"/>
      <c r="PW133" s="44"/>
      <c r="PX133" s="44"/>
      <c r="PY133" s="44"/>
      <c r="PZ133" s="44"/>
      <c r="QA133" s="44"/>
      <c r="QB133" s="44"/>
      <c r="QC133" s="44"/>
      <c r="QD133" s="44"/>
      <c r="QE133" s="44"/>
      <c r="QF133" s="44"/>
      <c r="QG133" s="44"/>
      <c r="QH133" s="44"/>
      <c r="QI133" s="44"/>
      <c r="QJ133" s="44"/>
      <c r="QK133" s="44"/>
      <c r="QL133" s="44"/>
      <c r="QM133" s="44"/>
      <c r="QN133" s="44"/>
      <c r="QO133" s="44"/>
      <c r="QP133" s="44"/>
      <c r="QQ133" s="44"/>
      <c r="QR133" s="44"/>
      <c r="QS133" s="44"/>
      <c r="QT133" s="44"/>
      <c r="QU133" s="44"/>
      <c r="QV133" s="44"/>
      <c r="QW133" s="44"/>
      <c r="QX133" s="44"/>
      <c r="QY133" s="44"/>
      <c r="QZ133" s="44"/>
      <c r="RA133" s="44"/>
      <c r="RB133" s="44"/>
      <c r="RC133" s="44"/>
      <c r="RD133" s="44"/>
      <c r="RE133" s="44"/>
      <c r="RF133" s="44"/>
      <c r="RG133" s="44"/>
      <c r="RH133" s="44"/>
      <c r="RI133" s="44"/>
      <c r="RJ133" s="44"/>
      <c r="RK133" s="44"/>
      <c r="RL133" s="44"/>
      <c r="RM133" s="44"/>
      <c r="RN133" s="44"/>
      <c r="RO133" s="44"/>
      <c r="RP133" s="44"/>
      <c r="RQ133" s="44"/>
      <c r="RR133" s="44"/>
      <c r="RS133" s="44"/>
      <c r="RT133" s="44"/>
      <c r="RU133" s="44"/>
      <c r="RV133" s="44"/>
      <c r="RW133" s="44"/>
      <c r="RX133" s="44"/>
      <c r="RY133" s="44"/>
      <c r="RZ133" s="44"/>
      <c r="SA133" s="44"/>
      <c r="SB133" s="44"/>
      <c r="SC133" s="44"/>
      <c r="SD133" s="44"/>
      <c r="SE133" s="44"/>
      <c r="SF133" s="44"/>
      <c r="SG133" s="44"/>
      <c r="SH133" s="44"/>
      <c r="SI133" s="44"/>
      <c r="SJ133" s="44"/>
      <c r="SK133" s="44"/>
      <c r="SL133" s="44"/>
      <c r="SM133" s="44"/>
      <c r="SN133" s="44"/>
      <c r="SO133" s="44"/>
      <c r="SP133" s="44"/>
      <c r="SQ133" s="44"/>
      <c r="SR133" s="44"/>
      <c r="SS133" s="44"/>
      <c r="ST133" s="44"/>
      <c r="SU133" s="44"/>
      <c r="SV133" s="44"/>
      <c r="SW133" s="44"/>
      <c r="SX133" s="44"/>
      <c r="SY133" s="44"/>
      <c r="SZ133" s="44"/>
      <c r="TA133" s="44"/>
      <c r="TB133" s="44"/>
      <c r="TC133" s="44"/>
      <c r="TD133" s="44"/>
      <c r="TE133" s="44"/>
      <c r="TF133" s="44"/>
      <c r="TG133" s="44"/>
      <c r="TH133" s="44"/>
      <c r="TI133" s="44"/>
      <c r="TJ133" s="44"/>
      <c r="TK133" s="44"/>
      <c r="TL133" s="44"/>
      <c r="TM133" s="44"/>
      <c r="TN133" s="44"/>
      <c r="TO133" s="44"/>
      <c r="TP133" s="44"/>
      <c r="TQ133" s="44"/>
      <c r="TR133" s="44"/>
      <c r="TS133" s="44"/>
      <c r="TT133" s="44"/>
      <c r="TU133" s="44"/>
      <c r="TV133" s="44"/>
      <c r="TW133" s="44"/>
      <c r="TX133" s="44"/>
      <c r="TY133" s="44"/>
      <c r="TZ133" s="44"/>
      <c r="UA133" s="44"/>
      <c r="UB133" s="44"/>
      <c r="UC133" s="44"/>
      <c r="UD133" s="44"/>
      <c r="UE133" s="44"/>
      <c r="UF133" s="44"/>
      <c r="UG133" s="44"/>
      <c r="UH133" s="44"/>
      <c r="UI133" s="44"/>
      <c r="UJ133" s="44"/>
      <c r="UK133" s="44"/>
      <c r="UL133" s="44"/>
      <c r="UM133" s="44"/>
      <c r="UN133" s="44"/>
      <c r="UO133" s="44"/>
      <c r="UP133" s="44"/>
      <c r="UQ133" s="44"/>
      <c r="UR133" s="44"/>
      <c r="US133" s="44"/>
      <c r="UT133" s="44"/>
      <c r="UU133" s="44"/>
      <c r="UV133" s="44"/>
      <c r="UW133" s="44"/>
      <c r="UX133" s="44"/>
      <c r="UY133" s="44"/>
      <c r="UZ133" s="44"/>
      <c r="VA133" s="44"/>
      <c r="VB133" s="44"/>
      <c r="VC133" s="44"/>
      <c r="VD133" s="44"/>
      <c r="VE133" s="44"/>
      <c r="VF133" s="44"/>
      <c r="VG133" s="44"/>
      <c r="VH133" s="44"/>
      <c r="VI133" s="44"/>
      <c r="VJ133" s="44"/>
      <c r="VK133" s="44"/>
      <c r="VL133" s="44"/>
      <c r="VM133" s="44"/>
      <c r="VN133" s="44"/>
      <c r="VO133" s="44"/>
      <c r="VP133" s="44"/>
      <c r="VQ133" s="44"/>
      <c r="VR133" s="44"/>
      <c r="VS133" s="44"/>
      <c r="VT133" s="44"/>
      <c r="VU133" s="44"/>
      <c r="VV133" s="44"/>
      <c r="VW133" s="44"/>
      <c r="VX133" s="44"/>
      <c r="VY133" s="44"/>
      <c r="VZ133" s="44"/>
      <c r="WA133" s="44"/>
      <c r="WB133" s="44"/>
      <c r="WC133" s="44"/>
      <c r="WD133" s="44"/>
      <c r="WE133" s="44"/>
      <c r="WF133" s="44"/>
      <c r="WG133" s="44"/>
      <c r="WH133" s="44"/>
      <c r="WI133" s="44"/>
      <c r="WJ133" s="44"/>
      <c r="WK133" s="44"/>
      <c r="WL133" s="44"/>
      <c r="WM133" s="44"/>
      <c r="WN133" s="44"/>
      <c r="WO133" s="44"/>
      <c r="WP133" s="44"/>
      <c r="WQ133" s="44"/>
      <c r="WR133" s="44"/>
      <c r="WS133" s="44"/>
      <c r="WT133" s="44"/>
      <c r="WU133" s="44"/>
      <c r="WV133" s="44"/>
      <c r="WW133" s="44"/>
      <c r="WX133" s="44"/>
      <c r="WY133" s="44"/>
      <c r="WZ133" s="44"/>
      <c r="XA133" s="44"/>
      <c r="XB133" s="44"/>
      <c r="XC133" s="44"/>
      <c r="XD133" s="44"/>
      <c r="XE133" s="44"/>
      <c r="XF133" s="44"/>
      <c r="XG133" s="44"/>
      <c r="XH133" s="44"/>
      <c r="XI133" s="44"/>
      <c r="XJ133" s="44"/>
      <c r="XK133" s="44"/>
      <c r="XL133" s="44"/>
      <c r="XM133" s="44"/>
      <c r="XN133" s="44"/>
      <c r="XO133" s="44"/>
      <c r="XP133" s="44"/>
      <c r="XQ133" s="44"/>
      <c r="XR133" s="44"/>
      <c r="XS133" s="44"/>
      <c r="XT133" s="44"/>
      <c r="XU133" s="44"/>
      <c r="XV133" s="44"/>
      <c r="XW133" s="44"/>
      <c r="XX133" s="44"/>
      <c r="XY133" s="44"/>
      <c r="XZ133" s="44"/>
      <c r="YA133" s="44"/>
      <c r="YB133" s="44"/>
      <c r="YC133" s="44"/>
      <c r="YD133" s="44"/>
      <c r="YE133" s="44"/>
      <c r="YF133" s="44"/>
      <c r="YG133" s="44"/>
      <c r="YH133" s="44"/>
      <c r="YI133" s="44"/>
      <c r="YJ133" s="44"/>
      <c r="YK133" s="44"/>
      <c r="YL133" s="44"/>
      <c r="YM133" s="44"/>
      <c r="YN133" s="44"/>
      <c r="YO133" s="44"/>
      <c r="YP133" s="44"/>
      <c r="YQ133" s="44"/>
      <c r="YR133" s="44"/>
      <c r="YS133" s="44"/>
      <c r="YT133" s="44"/>
      <c r="YU133" s="44"/>
      <c r="YV133" s="44"/>
      <c r="YW133" s="44"/>
      <c r="YX133" s="44"/>
      <c r="YY133" s="44"/>
      <c r="YZ133" s="44"/>
      <c r="ZA133" s="44"/>
      <c r="ZB133" s="44"/>
      <c r="ZC133" s="44"/>
      <c r="ZD133" s="44"/>
      <c r="ZE133" s="44"/>
      <c r="ZF133" s="44"/>
      <c r="ZG133" s="44"/>
      <c r="ZH133" s="44"/>
      <c r="ZI133" s="44"/>
      <c r="ZJ133" s="44"/>
      <c r="ZK133" s="44"/>
      <c r="ZL133" s="44"/>
      <c r="ZM133" s="44"/>
      <c r="ZN133" s="44"/>
      <c r="ZO133" s="44"/>
      <c r="ZP133" s="44"/>
      <c r="ZQ133" s="44"/>
      <c r="ZR133" s="44"/>
      <c r="ZS133" s="44"/>
      <c r="ZT133" s="44"/>
      <c r="ZU133" s="44"/>
      <c r="ZV133" s="44"/>
      <c r="ZW133" s="44"/>
      <c r="ZX133" s="44"/>
      <c r="ZY133" s="44"/>
      <c r="ZZ133" s="44"/>
      <c r="AAA133" s="44"/>
      <c r="AAB133" s="44"/>
      <c r="AAC133" s="44"/>
      <c r="AAD133" s="44"/>
      <c r="AAE133" s="44"/>
      <c r="AAF133" s="44"/>
      <c r="AAG133" s="44"/>
      <c r="AAH133" s="44"/>
      <c r="AAI133" s="44"/>
      <c r="AAJ133" s="44"/>
      <c r="AAK133" s="44"/>
      <c r="AAL133" s="44"/>
      <c r="AAM133" s="44"/>
      <c r="AAN133" s="44"/>
      <c r="AAO133" s="44"/>
      <c r="AAP133" s="44"/>
      <c r="AAQ133" s="44"/>
      <c r="AAR133" s="44"/>
      <c r="AAS133" s="44"/>
      <c r="AAT133" s="44"/>
      <c r="AAU133" s="44"/>
      <c r="AAV133" s="44"/>
      <c r="AAW133" s="44"/>
      <c r="AAX133" s="44"/>
      <c r="AAY133" s="44"/>
      <c r="AAZ133" s="44"/>
      <c r="ABA133" s="44"/>
      <c r="ABB133" s="44"/>
    </row>
    <row r="134" spans="1:730" x14ac:dyDescent="0.2">
      <c r="A134" s="190" t="s">
        <v>33</v>
      </c>
      <c r="B134" s="190"/>
      <c r="C134" s="190"/>
      <c r="D134" s="190"/>
      <c r="E134" s="190"/>
      <c r="F134" s="190"/>
      <c r="G134" s="190"/>
      <c r="H134" s="190"/>
      <c r="I134" s="190"/>
      <c r="J134" s="190"/>
      <c r="K134" s="190"/>
      <c r="L134" s="190"/>
      <c r="M134" s="190"/>
      <c r="N134" s="190"/>
      <c r="S134" s="1"/>
      <c r="T134" s="1"/>
      <c r="U134" s="1"/>
      <c r="V134" s="1"/>
      <c r="W134" s="1"/>
      <c r="X134" s="1"/>
      <c r="Y134" s="1"/>
      <c r="Z134" s="1"/>
      <c r="AA134" s="1"/>
    </row>
    <row r="135" spans="1:730" x14ac:dyDescent="0.2">
      <c r="A135" s="190" t="s">
        <v>34</v>
      </c>
      <c r="B135" s="190"/>
      <c r="C135" s="190"/>
      <c r="D135" s="190"/>
      <c r="E135" s="190"/>
      <c r="F135" s="190"/>
      <c r="G135" s="190"/>
      <c r="H135" s="190"/>
      <c r="I135" s="190"/>
      <c r="J135" s="190"/>
      <c r="K135" s="190"/>
      <c r="L135" s="190"/>
      <c r="M135" s="190"/>
      <c r="N135" s="190"/>
      <c r="S135" s="1"/>
      <c r="T135" s="1"/>
      <c r="U135" s="1"/>
      <c r="V135" s="1"/>
      <c r="W135" s="1"/>
      <c r="X135" s="1"/>
      <c r="Y135" s="1"/>
      <c r="Z135" s="1"/>
      <c r="AA135" s="1"/>
    </row>
    <row r="136" spans="1:730" ht="51" x14ac:dyDescent="0.2">
      <c r="A136" s="180" t="s">
        <v>135</v>
      </c>
      <c r="B136" s="179" t="s">
        <v>137</v>
      </c>
      <c r="C136" s="19">
        <v>100</v>
      </c>
      <c r="D136" s="19"/>
      <c r="E136" s="19">
        <v>80</v>
      </c>
      <c r="F136" s="19"/>
      <c r="G136" s="19">
        <v>12</v>
      </c>
      <c r="H136" s="19"/>
      <c r="I136" s="19"/>
      <c r="J136" s="19"/>
      <c r="K136" s="19"/>
      <c r="L136" s="78"/>
      <c r="M136" s="78"/>
      <c r="N136" s="78"/>
      <c r="S136" s="1"/>
      <c r="T136" s="1"/>
      <c r="U136" s="1"/>
      <c r="V136" s="1"/>
      <c r="W136" s="1"/>
      <c r="X136" s="1"/>
      <c r="Y136" s="1"/>
      <c r="Z136" s="1"/>
      <c r="AA136" s="1"/>
    </row>
    <row r="137" spans="1:730" ht="38.25" x14ac:dyDescent="0.2">
      <c r="A137" s="180" t="s">
        <v>136</v>
      </c>
      <c r="B137" s="179" t="s">
        <v>138</v>
      </c>
      <c r="C137" s="19">
        <v>10</v>
      </c>
      <c r="D137" s="19"/>
      <c r="E137" s="19">
        <v>15.6</v>
      </c>
      <c r="F137" s="168"/>
      <c r="G137" s="19">
        <v>15.6</v>
      </c>
      <c r="H137" s="19"/>
      <c r="I137" s="19"/>
      <c r="J137" s="19"/>
      <c r="K137" s="19"/>
      <c r="L137" s="19"/>
      <c r="M137" s="19"/>
      <c r="N137" s="19"/>
      <c r="S137" s="1"/>
      <c r="T137" s="1"/>
      <c r="U137" s="1"/>
      <c r="V137" s="1"/>
      <c r="W137" s="1"/>
      <c r="X137" s="1"/>
      <c r="Y137" s="1"/>
      <c r="Z137" s="1"/>
      <c r="AA137" s="1"/>
    </row>
    <row r="138" spans="1:730" x14ac:dyDescent="0.2">
      <c r="A138" s="72" t="s">
        <v>61</v>
      </c>
      <c r="B138" s="179"/>
      <c r="C138" s="19">
        <f>C136+C137</f>
        <v>110</v>
      </c>
      <c r="D138" s="19">
        <f t="shared" ref="D138:H138" si="41">D136+D137</f>
        <v>0</v>
      </c>
      <c r="E138" s="19">
        <f t="shared" si="41"/>
        <v>95.6</v>
      </c>
      <c r="F138" s="19">
        <f t="shared" si="41"/>
        <v>0</v>
      </c>
      <c r="G138" s="19">
        <f t="shared" si="41"/>
        <v>27.6</v>
      </c>
      <c r="H138" s="19">
        <f t="shared" si="41"/>
        <v>0</v>
      </c>
      <c r="I138" s="19"/>
      <c r="J138" s="19"/>
      <c r="K138" s="19"/>
      <c r="L138" s="19"/>
      <c r="M138" s="19"/>
      <c r="N138" s="19"/>
      <c r="S138" s="1"/>
      <c r="T138" s="1"/>
      <c r="U138" s="1"/>
      <c r="V138" s="1"/>
      <c r="W138" s="1"/>
      <c r="X138" s="1"/>
      <c r="Y138" s="1"/>
      <c r="Z138" s="1"/>
      <c r="AA138" s="1"/>
    </row>
    <row r="139" spans="1:730" x14ac:dyDescent="0.2">
      <c r="A139" s="26" t="s">
        <v>77</v>
      </c>
      <c r="B139" s="6"/>
      <c r="C139" s="86">
        <f t="shared" ref="C139:D139" si="42">C136</f>
        <v>100</v>
      </c>
      <c r="D139" s="86">
        <f t="shared" si="42"/>
        <v>0</v>
      </c>
      <c r="E139" s="86">
        <f>E136+E137</f>
        <v>95.6</v>
      </c>
      <c r="F139" s="86">
        <f t="shared" ref="F139:H139" si="43">F136+F137</f>
        <v>0</v>
      </c>
      <c r="G139" s="86">
        <f t="shared" si="43"/>
        <v>27.6</v>
      </c>
      <c r="H139" s="86">
        <f t="shared" si="43"/>
        <v>0</v>
      </c>
      <c r="I139" s="30"/>
      <c r="J139" s="30"/>
      <c r="K139" s="30"/>
      <c r="L139" s="30"/>
      <c r="M139" s="30"/>
      <c r="N139" s="30"/>
      <c r="S139" s="1"/>
      <c r="T139" s="1"/>
      <c r="U139" s="1"/>
      <c r="V139" s="1"/>
      <c r="W139" s="1"/>
      <c r="X139" s="1"/>
      <c r="Y139" s="1"/>
      <c r="Z139" s="1"/>
      <c r="AA139" s="1"/>
    </row>
    <row r="140" spans="1:730" x14ac:dyDescent="0.2">
      <c r="A140" s="26"/>
      <c r="B140" s="6"/>
      <c r="C140" s="86"/>
      <c r="D140" s="86"/>
      <c r="E140" s="86"/>
      <c r="F140" s="86"/>
      <c r="G140" s="86"/>
      <c r="H140" s="86"/>
      <c r="I140" s="30"/>
      <c r="J140" s="30"/>
      <c r="K140" s="30"/>
      <c r="L140" s="30"/>
      <c r="M140" s="30"/>
      <c r="N140" s="30"/>
      <c r="S140" s="1"/>
      <c r="T140" s="1"/>
      <c r="U140" s="1"/>
      <c r="V140" s="1"/>
      <c r="W140" s="1"/>
      <c r="X140" s="1"/>
      <c r="Y140" s="1"/>
      <c r="Z140" s="1"/>
      <c r="AA140" s="1"/>
    </row>
    <row r="141" spans="1:730" ht="33" customHeight="1" x14ac:dyDescent="0.2">
      <c r="A141" s="191" t="s">
        <v>158</v>
      </c>
      <c r="B141" s="191"/>
      <c r="C141" s="191"/>
      <c r="D141" s="191"/>
      <c r="E141" s="191"/>
      <c r="F141" s="191"/>
      <c r="G141" s="191"/>
      <c r="H141" s="191"/>
      <c r="I141" s="191"/>
      <c r="J141" s="191"/>
      <c r="K141" s="191"/>
      <c r="L141" s="191"/>
      <c r="M141" s="191"/>
      <c r="N141" s="191"/>
      <c r="S141" s="1"/>
      <c r="T141" s="1"/>
      <c r="U141" s="1"/>
      <c r="V141" s="1"/>
      <c r="W141" s="1"/>
      <c r="X141" s="1"/>
      <c r="Y141" s="1"/>
      <c r="Z141" s="1"/>
      <c r="AA141" s="1"/>
    </row>
    <row r="142" spans="1:730" ht="28.5" customHeight="1" x14ac:dyDescent="0.2">
      <c r="A142" s="190" t="s">
        <v>45</v>
      </c>
      <c r="B142" s="190"/>
      <c r="C142" s="190"/>
      <c r="D142" s="190"/>
      <c r="E142" s="190"/>
      <c r="F142" s="190"/>
      <c r="G142" s="190"/>
      <c r="H142" s="190"/>
      <c r="I142" s="190"/>
      <c r="J142" s="190"/>
      <c r="K142" s="190"/>
      <c r="L142" s="190"/>
      <c r="M142" s="190"/>
      <c r="N142" s="190"/>
      <c r="S142" s="1"/>
      <c r="T142" s="1"/>
      <c r="U142" s="1"/>
      <c r="V142" s="1"/>
      <c r="W142" s="1"/>
      <c r="X142" s="1"/>
      <c r="Y142" s="1"/>
      <c r="Z142" s="1"/>
      <c r="AA142" s="1"/>
    </row>
    <row r="143" spans="1:730" ht="42" customHeight="1" x14ac:dyDescent="0.2">
      <c r="A143" s="190" t="s">
        <v>46</v>
      </c>
      <c r="B143" s="190"/>
      <c r="C143" s="190"/>
      <c r="D143" s="190"/>
      <c r="E143" s="190"/>
      <c r="F143" s="190"/>
      <c r="G143" s="190"/>
      <c r="H143" s="190"/>
      <c r="I143" s="190"/>
      <c r="J143" s="190"/>
      <c r="K143" s="190"/>
      <c r="L143" s="190"/>
      <c r="M143" s="190"/>
      <c r="N143" s="190"/>
      <c r="S143" s="1"/>
      <c r="T143" s="1"/>
      <c r="U143" s="1"/>
      <c r="V143" s="1"/>
      <c r="W143" s="1"/>
      <c r="X143" s="1"/>
      <c r="Y143" s="1"/>
      <c r="Z143" s="1"/>
      <c r="AA143" s="1"/>
    </row>
    <row r="144" spans="1:730" ht="18.75" customHeight="1" x14ac:dyDescent="0.2">
      <c r="A144" s="203" t="s">
        <v>47</v>
      </c>
      <c r="B144" s="203"/>
      <c r="C144" s="203"/>
      <c r="D144" s="203"/>
      <c r="E144" s="203"/>
      <c r="F144" s="203"/>
      <c r="G144" s="203"/>
      <c r="H144" s="203"/>
      <c r="I144" s="203"/>
      <c r="J144" s="203"/>
      <c r="K144" s="203"/>
      <c r="L144" s="203"/>
      <c r="M144" s="203"/>
      <c r="N144" s="203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59.25" customHeight="1" x14ac:dyDescent="0.2">
      <c r="A145" s="180" t="s">
        <v>48</v>
      </c>
      <c r="B145" s="180" t="s">
        <v>17</v>
      </c>
      <c r="C145" s="19">
        <v>20</v>
      </c>
      <c r="D145" s="19"/>
      <c r="E145" s="19">
        <v>20</v>
      </c>
      <c r="F145" s="19"/>
      <c r="G145" s="8">
        <v>20</v>
      </c>
      <c r="H145" s="37"/>
      <c r="I145" s="180"/>
      <c r="J145" s="180"/>
      <c r="K145" s="180"/>
      <c r="L145" s="180"/>
      <c r="M145" s="180"/>
      <c r="N145" s="179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52.5" customHeight="1" x14ac:dyDescent="0.2">
      <c r="A146" s="180" t="s">
        <v>49</v>
      </c>
      <c r="B146" s="180" t="s">
        <v>17</v>
      </c>
      <c r="C146" s="19">
        <v>20</v>
      </c>
      <c r="D146" s="19"/>
      <c r="E146" s="19">
        <v>20</v>
      </c>
      <c r="F146" s="19"/>
      <c r="G146" s="19">
        <v>12.721030000000001</v>
      </c>
      <c r="H146" s="179"/>
      <c r="I146" s="179"/>
      <c r="J146" s="179"/>
      <c r="K146" s="179"/>
      <c r="L146" s="179"/>
      <c r="M146" s="179"/>
      <c r="N146" s="179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x14ac:dyDescent="0.2">
      <c r="A147" s="103" t="s">
        <v>20</v>
      </c>
      <c r="B147" s="103"/>
      <c r="C147" s="116">
        <f t="shared" ref="C147:H147" si="44">C145+C146</f>
        <v>40</v>
      </c>
      <c r="D147" s="116">
        <f t="shared" si="44"/>
        <v>0</v>
      </c>
      <c r="E147" s="116">
        <f t="shared" si="44"/>
        <v>40</v>
      </c>
      <c r="F147" s="116">
        <f t="shared" si="44"/>
        <v>0</v>
      </c>
      <c r="G147" s="116">
        <f t="shared" si="44"/>
        <v>32.721029999999999</v>
      </c>
      <c r="H147" s="116">
        <f t="shared" si="44"/>
        <v>0</v>
      </c>
      <c r="I147" s="117"/>
      <c r="J147" s="117"/>
      <c r="K147" s="117"/>
      <c r="L147" s="117"/>
      <c r="M147" s="117"/>
      <c r="N147" s="117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x14ac:dyDescent="0.2">
      <c r="A148" s="203" t="s">
        <v>50</v>
      </c>
      <c r="B148" s="203"/>
      <c r="C148" s="203"/>
      <c r="D148" s="203"/>
      <c r="E148" s="203"/>
      <c r="F148" s="203"/>
      <c r="G148" s="203"/>
      <c r="H148" s="203"/>
      <c r="I148" s="203"/>
      <c r="J148" s="203"/>
      <c r="K148" s="203"/>
      <c r="L148" s="203"/>
      <c r="M148" s="203"/>
      <c r="N148" s="203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04.25" customHeight="1" x14ac:dyDescent="0.2">
      <c r="A149" s="38" t="s">
        <v>51</v>
      </c>
      <c r="B149" s="180" t="s">
        <v>17</v>
      </c>
      <c r="C149" s="19">
        <f>C150+C151+C152</f>
        <v>554.81241999999997</v>
      </c>
      <c r="D149" s="19">
        <f t="shared" ref="D149:G149" si="45">D150+D151+D152</f>
        <v>0</v>
      </c>
      <c r="E149" s="19">
        <f t="shared" si="45"/>
        <v>554.81241999999997</v>
      </c>
      <c r="F149" s="19">
        <f t="shared" si="45"/>
        <v>0</v>
      </c>
      <c r="G149" s="19">
        <f t="shared" si="45"/>
        <v>554.81241999999997</v>
      </c>
      <c r="H149" s="8"/>
      <c r="I149" s="6"/>
      <c r="J149" s="6"/>
      <c r="K149" s="6"/>
      <c r="L149" s="6"/>
      <c r="M149" s="6"/>
      <c r="N149" s="6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x14ac:dyDescent="0.2">
      <c r="A150" s="38" t="s">
        <v>101</v>
      </c>
      <c r="B150" s="180"/>
      <c r="C150" s="19">
        <v>100</v>
      </c>
      <c r="D150" s="8"/>
      <c r="E150" s="19">
        <v>100</v>
      </c>
      <c r="F150" s="8"/>
      <c r="G150" s="19">
        <v>100</v>
      </c>
      <c r="H150" s="8"/>
      <c r="I150" s="6"/>
      <c r="J150" s="6"/>
      <c r="K150" s="6"/>
      <c r="L150" s="6"/>
      <c r="M150" s="6"/>
      <c r="N150" s="6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x14ac:dyDescent="0.2">
      <c r="A151" s="38" t="s">
        <v>112</v>
      </c>
      <c r="B151" s="180"/>
      <c r="C151" s="19">
        <v>84.734999999999999</v>
      </c>
      <c r="D151" s="8"/>
      <c r="E151" s="19">
        <v>84.734999999999999</v>
      </c>
      <c r="F151" s="8"/>
      <c r="G151" s="19">
        <v>84.734999999999999</v>
      </c>
      <c r="H151" s="8"/>
      <c r="I151" s="6"/>
      <c r="J151" s="6"/>
      <c r="K151" s="6"/>
      <c r="L151" s="6"/>
      <c r="M151" s="6"/>
      <c r="N151" s="6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x14ac:dyDescent="0.2">
      <c r="A152" s="38" t="s">
        <v>142</v>
      </c>
      <c r="B152" s="180"/>
      <c r="C152" s="19">
        <v>370.07742000000002</v>
      </c>
      <c r="D152" s="8"/>
      <c r="E152" s="19">
        <v>370.07742000000002</v>
      </c>
      <c r="F152" s="8"/>
      <c r="G152" s="19">
        <v>370.07742000000002</v>
      </c>
      <c r="H152" s="8"/>
      <c r="I152" s="6"/>
      <c r="J152" s="6"/>
      <c r="K152" s="6"/>
      <c r="L152" s="6"/>
      <c r="M152" s="6"/>
      <c r="N152" s="6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x14ac:dyDescent="0.2">
      <c r="A153" s="103" t="s">
        <v>21</v>
      </c>
      <c r="B153" s="103"/>
      <c r="C153" s="186">
        <f>C150+C151+C152</f>
        <v>554.81241999999997</v>
      </c>
      <c r="D153" s="186">
        <f t="shared" ref="D153:H153" si="46">D150+D151+D152</f>
        <v>0</v>
      </c>
      <c r="E153" s="186">
        <f t="shared" si="46"/>
        <v>554.81241999999997</v>
      </c>
      <c r="F153" s="186">
        <f t="shared" si="46"/>
        <v>0</v>
      </c>
      <c r="G153" s="186">
        <f t="shared" si="46"/>
        <v>554.81241999999997</v>
      </c>
      <c r="H153" s="186">
        <f t="shared" si="46"/>
        <v>0</v>
      </c>
      <c r="I153" s="26"/>
      <c r="J153" s="6"/>
      <c r="K153" s="6"/>
      <c r="L153" s="6"/>
      <c r="M153" s="6"/>
      <c r="N153" s="6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x14ac:dyDescent="0.2">
      <c r="A154" s="203" t="s">
        <v>52</v>
      </c>
      <c r="B154" s="203"/>
      <c r="C154" s="203"/>
      <c r="D154" s="203"/>
      <c r="E154" s="203"/>
      <c r="F154" s="203"/>
      <c r="G154" s="203"/>
      <c r="H154" s="203"/>
      <c r="I154" s="203"/>
      <c r="J154" s="203"/>
      <c r="K154" s="203"/>
      <c r="L154" s="203"/>
      <c r="M154" s="203"/>
      <c r="N154" s="203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78.75" customHeight="1" x14ac:dyDescent="0.2">
      <c r="A155" s="38" t="s">
        <v>53</v>
      </c>
      <c r="B155" s="180" t="s">
        <v>17</v>
      </c>
      <c r="C155" s="10">
        <v>50</v>
      </c>
      <c r="D155" s="7"/>
      <c r="E155" s="10">
        <v>50</v>
      </c>
      <c r="F155" s="7"/>
      <c r="G155" s="8"/>
      <c r="H155" s="7"/>
      <c r="I155" s="7"/>
      <c r="J155" s="185"/>
      <c r="K155" s="185"/>
      <c r="L155" s="185"/>
      <c r="M155" s="185"/>
      <c r="N155" s="185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x14ac:dyDescent="0.2">
      <c r="A156" s="119" t="s">
        <v>54</v>
      </c>
      <c r="B156" s="103"/>
      <c r="C156" s="120">
        <f>C155</f>
        <v>50</v>
      </c>
      <c r="D156" s="120">
        <f t="shared" ref="D156:H156" si="47">D155</f>
        <v>0</v>
      </c>
      <c r="E156" s="120">
        <f t="shared" si="47"/>
        <v>50</v>
      </c>
      <c r="F156" s="120">
        <f t="shared" si="47"/>
        <v>0</v>
      </c>
      <c r="G156" s="120">
        <f t="shared" si="47"/>
        <v>0</v>
      </c>
      <c r="H156" s="120">
        <f t="shared" si="47"/>
        <v>0</v>
      </c>
      <c r="I156" s="7"/>
      <c r="J156" s="185"/>
      <c r="K156" s="185"/>
      <c r="L156" s="185"/>
      <c r="M156" s="185"/>
      <c r="N156" s="185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x14ac:dyDescent="0.2">
      <c r="A157" s="55" t="s">
        <v>76</v>
      </c>
      <c r="B157" s="59"/>
      <c r="C157" s="60">
        <f t="shared" ref="C157:H157" si="48">C147+C150+C156</f>
        <v>190</v>
      </c>
      <c r="D157" s="60">
        <f t="shared" si="48"/>
        <v>0</v>
      </c>
      <c r="E157" s="60">
        <f t="shared" si="48"/>
        <v>190</v>
      </c>
      <c r="F157" s="60">
        <f t="shared" si="48"/>
        <v>0</v>
      </c>
      <c r="G157" s="60">
        <f t="shared" si="48"/>
        <v>132.72102999999998</v>
      </c>
      <c r="H157" s="60">
        <f t="shared" si="48"/>
        <v>0</v>
      </c>
      <c r="I157" s="57"/>
      <c r="J157" s="57"/>
      <c r="K157" s="57"/>
      <c r="L157" s="57"/>
      <c r="M157" s="57"/>
      <c r="N157" s="57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x14ac:dyDescent="0.2">
      <c r="A158" s="55" t="s">
        <v>26</v>
      </c>
      <c r="B158" s="59"/>
      <c r="C158" s="139">
        <f>C151</f>
        <v>84.734999999999999</v>
      </c>
      <c r="D158" s="139">
        <f t="shared" ref="D158:H159" si="49">D151</f>
        <v>0</v>
      </c>
      <c r="E158" s="139">
        <f t="shared" si="49"/>
        <v>84.734999999999999</v>
      </c>
      <c r="F158" s="139">
        <f t="shared" si="49"/>
        <v>0</v>
      </c>
      <c r="G158" s="139">
        <f t="shared" si="49"/>
        <v>84.734999999999999</v>
      </c>
      <c r="H158" s="139">
        <f t="shared" si="49"/>
        <v>0</v>
      </c>
      <c r="I158" s="57"/>
      <c r="J158" s="57"/>
      <c r="K158" s="57"/>
      <c r="L158" s="57"/>
      <c r="M158" s="57"/>
      <c r="N158" s="57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x14ac:dyDescent="0.2">
      <c r="A159" s="55" t="s">
        <v>66</v>
      </c>
      <c r="B159" s="59"/>
      <c r="C159" s="139">
        <f>C152</f>
        <v>370.07742000000002</v>
      </c>
      <c r="D159" s="139">
        <f t="shared" si="49"/>
        <v>0</v>
      </c>
      <c r="E159" s="139">
        <f t="shared" si="49"/>
        <v>370.07742000000002</v>
      </c>
      <c r="F159" s="139">
        <f t="shared" si="49"/>
        <v>0</v>
      </c>
      <c r="G159" s="139">
        <f t="shared" si="49"/>
        <v>370.07742000000002</v>
      </c>
      <c r="H159" s="139">
        <f t="shared" si="49"/>
        <v>0</v>
      </c>
      <c r="I159" s="57"/>
      <c r="J159" s="57"/>
      <c r="K159" s="57"/>
      <c r="L159" s="57"/>
      <c r="M159" s="57"/>
      <c r="N159" s="57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x14ac:dyDescent="0.2">
      <c r="A160" s="32" t="s">
        <v>25</v>
      </c>
      <c r="B160" s="23"/>
      <c r="C160" s="33">
        <f>C157+C158+C159</f>
        <v>644.81241999999997</v>
      </c>
      <c r="D160" s="33">
        <f t="shared" ref="D160:H160" si="50">D157+D158+D159</f>
        <v>0</v>
      </c>
      <c r="E160" s="33">
        <f t="shared" si="50"/>
        <v>644.81241999999997</v>
      </c>
      <c r="F160" s="33">
        <f t="shared" si="50"/>
        <v>0</v>
      </c>
      <c r="G160" s="33">
        <f t="shared" si="50"/>
        <v>587.53345000000002</v>
      </c>
      <c r="H160" s="33">
        <f t="shared" si="50"/>
        <v>0</v>
      </c>
      <c r="I160" s="23"/>
      <c r="J160" s="23"/>
      <c r="K160" s="23"/>
      <c r="L160" s="23"/>
      <c r="M160" s="23"/>
      <c r="N160" s="23"/>
      <c r="S160" s="1"/>
      <c r="T160" s="1"/>
      <c r="U160" s="1"/>
      <c r="V160" s="1"/>
      <c r="W160" s="1"/>
      <c r="X160" s="1"/>
      <c r="Y160" s="1"/>
      <c r="Z160" s="1"/>
      <c r="AA160" s="1"/>
    </row>
    <row r="161" spans="1:731" x14ac:dyDescent="0.2">
      <c r="A161" s="6"/>
      <c r="B161" s="6"/>
      <c r="C161" s="6"/>
      <c r="D161" s="6"/>
      <c r="E161" s="6"/>
      <c r="F161" s="6"/>
      <c r="G161" s="30"/>
      <c r="H161" s="6"/>
      <c r="I161" s="6"/>
      <c r="J161" s="6"/>
      <c r="K161" s="6"/>
      <c r="L161" s="6"/>
      <c r="M161" s="6"/>
      <c r="N161" s="6"/>
      <c r="S161" s="1"/>
      <c r="T161" s="1"/>
      <c r="U161" s="1"/>
      <c r="V161" s="1"/>
      <c r="W161" s="1"/>
      <c r="X161" s="1"/>
      <c r="Y161" s="1"/>
      <c r="Z161" s="1"/>
      <c r="AA161" s="1"/>
    </row>
    <row r="162" spans="1:731" ht="15.75" x14ac:dyDescent="0.2">
      <c r="A162" s="191" t="s">
        <v>159</v>
      </c>
      <c r="B162" s="191"/>
      <c r="C162" s="191"/>
      <c r="D162" s="191"/>
      <c r="E162" s="191"/>
      <c r="F162" s="191"/>
      <c r="G162" s="191"/>
      <c r="H162" s="191"/>
      <c r="I162" s="191"/>
      <c r="J162" s="191"/>
      <c r="K162" s="191"/>
      <c r="L162" s="191"/>
      <c r="M162" s="191"/>
      <c r="N162" s="191"/>
      <c r="S162" s="1"/>
      <c r="T162" s="1"/>
      <c r="U162" s="1"/>
      <c r="V162" s="1"/>
      <c r="W162" s="1"/>
      <c r="X162" s="1"/>
      <c r="Y162" s="1"/>
      <c r="Z162" s="1"/>
      <c r="AA162" s="1"/>
    </row>
    <row r="163" spans="1:731" x14ac:dyDescent="0.2">
      <c r="A163" s="190" t="s">
        <v>55</v>
      </c>
      <c r="B163" s="190"/>
      <c r="C163" s="190"/>
      <c r="D163" s="190"/>
      <c r="E163" s="190"/>
      <c r="F163" s="190"/>
      <c r="G163" s="190"/>
      <c r="H163" s="190"/>
      <c r="I163" s="190"/>
      <c r="J163" s="190"/>
      <c r="K163" s="190"/>
      <c r="L163" s="190"/>
      <c r="M163" s="190"/>
      <c r="N163" s="190"/>
      <c r="S163" s="1"/>
      <c r="T163" s="1"/>
      <c r="U163" s="1"/>
      <c r="V163" s="1"/>
      <c r="W163" s="1"/>
      <c r="X163" s="1"/>
      <c r="Y163" s="1"/>
      <c r="Z163" s="1"/>
      <c r="AA163" s="1"/>
    </row>
    <row r="164" spans="1:731" x14ac:dyDescent="0.2">
      <c r="A164" s="190" t="s">
        <v>56</v>
      </c>
      <c r="B164" s="190"/>
      <c r="C164" s="190"/>
      <c r="D164" s="190"/>
      <c r="E164" s="190"/>
      <c r="F164" s="190"/>
      <c r="G164" s="190"/>
      <c r="H164" s="190"/>
      <c r="I164" s="190"/>
      <c r="J164" s="190"/>
      <c r="K164" s="190"/>
      <c r="L164" s="190"/>
      <c r="M164" s="190"/>
      <c r="N164" s="190"/>
      <c r="S164" s="1"/>
      <c r="T164" s="1"/>
      <c r="U164" s="1"/>
      <c r="V164" s="1"/>
      <c r="W164" s="1"/>
      <c r="X164" s="1"/>
      <c r="Y164" s="1"/>
      <c r="Z164" s="1"/>
      <c r="AA164" s="1"/>
    </row>
    <row r="165" spans="1:731" ht="51" x14ac:dyDescent="0.2">
      <c r="A165" s="180" t="s">
        <v>84</v>
      </c>
      <c r="B165" s="180" t="s">
        <v>57</v>
      </c>
      <c r="C165" s="6">
        <v>60</v>
      </c>
      <c r="D165" s="6"/>
      <c r="E165" s="6">
        <v>210</v>
      </c>
      <c r="F165" s="6"/>
      <c r="G165" s="30">
        <v>208.5</v>
      </c>
      <c r="H165" s="6"/>
      <c r="I165" s="6"/>
      <c r="J165" s="6"/>
      <c r="K165" s="6"/>
      <c r="L165" s="6"/>
      <c r="M165" s="6"/>
      <c r="N165" s="6"/>
      <c r="S165" s="1"/>
      <c r="T165" s="1"/>
      <c r="U165" s="1"/>
      <c r="V165" s="1"/>
      <c r="W165" s="1"/>
      <c r="X165" s="1"/>
      <c r="Y165" s="1"/>
      <c r="Z165" s="1"/>
      <c r="AA165" s="1"/>
    </row>
    <row r="166" spans="1:731" x14ac:dyDescent="0.2">
      <c r="A166" s="55" t="s">
        <v>76</v>
      </c>
      <c r="B166" s="55"/>
      <c r="C166" s="57">
        <f>C165</f>
        <v>60</v>
      </c>
      <c r="D166" s="57">
        <f t="shared" ref="D166:H167" si="51">D165</f>
        <v>0</v>
      </c>
      <c r="E166" s="57">
        <f t="shared" si="51"/>
        <v>210</v>
      </c>
      <c r="F166" s="57">
        <f t="shared" si="51"/>
        <v>0</v>
      </c>
      <c r="G166" s="92">
        <f t="shared" si="51"/>
        <v>208.5</v>
      </c>
      <c r="H166" s="57">
        <f t="shared" si="51"/>
        <v>0</v>
      </c>
      <c r="I166" s="57"/>
      <c r="J166" s="57"/>
      <c r="K166" s="57"/>
      <c r="L166" s="57"/>
      <c r="M166" s="57"/>
      <c r="N166" s="57"/>
      <c r="S166" s="1"/>
      <c r="T166" s="1"/>
      <c r="U166" s="1"/>
      <c r="V166" s="1"/>
      <c r="W166" s="1"/>
      <c r="X166" s="1"/>
      <c r="Y166" s="1"/>
      <c r="Z166" s="1"/>
      <c r="AA166" s="1"/>
    </row>
    <row r="167" spans="1:731" x14ac:dyDescent="0.2">
      <c r="A167" s="23" t="s">
        <v>25</v>
      </c>
      <c r="B167" s="23"/>
      <c r="C167" s="23">
        <f>C166</f>
        <v>60</v>
      </c>
      <c r="D167" s="23">
        <f t="shared" si="51"/>
        <v>0</v>
      </c>
      <c r="E167" s="23">
        <f t="shared" si="51"/>
        <v>210</v>
      </c>
      <c r="F167" s="23">
        <f t="shared" si="51"/>
        <v>0</v>
      </c>
      <c r="G167" s="33">
        <f t="shared" si="51"/>
        <v>208.5</v>
      </c>
      <c r="H167" s="23">
        <f t="shared" si="51"/>
        <v>0</v>
      </c>
      <c r="I167" s="34"/>
      <c r="J167" s="34"/>
      <c r="K167" s="34"/>
      <c r="L167" s="34"/>
      <c r="M167" s="34"/>
      <c r="N167" s="34"/>
      <c r="S167" s="1"/>
      <c r="T167" s="1"/>
      <c r="U167" s="1"/>
      <c r="V167" s="1"/>
      <c r="W167" s="1"/>
      <c r="X167" s="1"/>
      <c r="Y167" s="1"/>
      <c r="Z167" s="1"/>
      <c r="AA167" s="1"/>
    </row>
    <row r="168" spans="1:731" x14ac:dyDescent="0.2">
      <c r="A168" s="6"/>
      <c r="B168" s="6"/>
      <c r="C168" s="6"/>
      <c r="D168" s="6"/>
      <c r="E168" s="6"/>
      <c r="F168" s="6"/>
      <c r="G168" s="30"/>
      <c r="H168" s="6"/>
      <c r="I168" s="6"/>
      <c r="J168" s="6"/>
      <c r="K168" s="6"/>
      <c r="L168" s="6"/>
      <c r="M168" s="6"/>
      <c r="N168" s="6"/>
      <c r="S168" s="1"/>
      <c r="T168" s="1"/>
      <c r="U168" s="1"/>
      <c r="V168" s="1"/>
      <c r="W168" s="1"/>
      <c r="X168" s="1"/>
      <c r="Y168" s="1"/>
      <c r="Z168" s="1"/>
      <c r="AA168" s="1"/>
    </row>
    <row r="169" spans="1:731" s="6" customFormat="1" ht="15.75" x14ac:dyDescent="0.2">
      <c r="A169" s="191" t="s">
        <v>160</v>
      </c>
      <c r="B169" s="191"/>
      <c r="C169" s="191"/>
      <c r="D169" s="191"/>
      <c r="E169" s="191"/>
      <c r="F169" s="191"/>
      <c r="G169" s="191"/>
      <c r="H169" s="191"/>
      <c r="I169" s="191"/>
      <c r="J169" s="191"/>
      <c r="K169" s="191"/>
      <c r="L169" s="191"/>
      <c r="M169" s="191"/>
      <c r="N169" s="191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  <c r="BF169" s="44"/>
      <c r="BG169" s="44"/>
      <c r="BH169" s="44"/>
      <c r="BI169" s="44"/>
      <c r="BJ169" s="44"/>
      <c r="BK169" s="44"/>
      <c r="BL169" s="44"/>
      <c r="BM169" s="44"/>
      <c r="BN169" s="44"/>
      <c r="BO169" s="44"/>
      <c r="BP169" s="44"/>
      <c r="BQ169" s="44"/>
      <c r="BR169" s="44"/>
      <c r="BS169" s="44"/>
      <c r="BT169" s="44"/>
      <c r="BU169" s="44"/>
      <c r="BV169" s="44"/>
      <c r="BW169" s="44"/>
      <c r="BX169" s="44"/>
      <c r="BY169" s="44"/>
      <c r="BZ169" s="44"/>
      <c r="CA169" s="44"/>
      <c r="CB169" s="44"/>
      <c r="CC169" s="44"/>
      <c r="CD169" s="44"/>
      <c r="CE169" s="44"/>
      <c r="CF169" s="44"/>
      <c r="CG169" s="44"/>
      <c r="CH169" s="44"/>
      <c r="CI169" s="44"/>
      <c r="CJ169" s="44"/>
      <c r="CK169" s="44"/>
      <c r="CL169" s="44"/>
      <c r="CM169" s="44"/>
      <c r="CN169" s="44"/>
      <c r="CO169" s="44"/>
      <c r="CP169" s="44"/>
      <c r="CQ169" s="44"/>
      <c r="CR169" s="44"/>
      <c r="CS169" s="44"/>
      <c r="CT169" s="44"/>
      <c r="CU169" s="44"/>
      <c r="CV169" s="44"/>
      <c r="CW169" s="44"/>
      <c r="CX169" s="44"/>
      <c r="CY169" s="44"/>
      <c r="CZ169" s="44"/>
      <c r="DA169" s="44"/>
      <c r="DB169" s="44"/>
      <c r="DC169" s="44"/>
      <c r="DD169" s="44"/>
      <c r="DE169" s="44"/>
      <c r="DF169" s="44"/>
      <c r="DG169" s="44"/>
      <c r="DH169" s="44"/>
      <c r="DI169" s="44"/>
      <c r="DJ169" s="44"/>
      <c r="DK169" s="44"/>
      <c r="DL169" s="44"/>
      <c r="DM169" s="44"/>
      <c r="DN169" s="44"/>
      <c r="DO169" s="44"/>
      <c r="DP169" s="44"/>
      <c r="DQ169" s="44"/>
      <c r="DR169" s="44"/>
      <c r="DS169" s="44"/>
      <c r="DT169" s="44"/>
      <c r="DU169" s="44"/>
      <c r="DV169" s="44"/>
      <c r="DW169" s="44"/>
      <c r="DX169" s="44"/>
      <c r="DY169" s="44"/>
      <c r="DZ169" s="44"/>
      <c r="EA169" s="44"/>
      <c r="EB169" s="44"/>
      <c r="EC169" s="44"/>
      <c r="ED169" s="44"/>
      <c r="EE169" s="44"/>
      <c r="EF169" s="44"/>
      <c r="EG169" s="44"/>
      <c r="EH169" s="44"/>
      <c r="EI169" s="44"/>
      <c r="EJ169" s="44"/>
      <c r="EK169" s="44"/>
      <c r="EL169" s="44"/>
      <c r="EM169" s="44"/>
      <c r="EN169" s="44"/>
      <c r="EO169" s="44"/>
      <c r="EP169" s="44"/>
      <c r="EQ169" s="44"/>
      <c r="ER169" s="44"/>
      <c r="ES169" s="44"/>
      <c r="ET169" s="44"/>
      <c r="EU169" s="44"/>
      <c r="EV169" s="44"/>
      <c r="EW169" s="44"/>
      <c r="EX169" s="44"/>
      <c r="EY169" s="44"/>
      <c r="EZ169" s="44"/>
      <c r="FA169" s="44"/>
      <c r="FB169" s="44"/>
      <c r="FC169" s="44"/>
      <c r="FD169" s="44"/>
      <c r="FE169" s="44"/>
      <c r="FF169" s="44"/>
      <c r="FG169" s="44"/>
      <c r="FH169" s="44"/>
      <c r="FI169" s="44"/>
      <c r="FJ169" s="44"/>
      <c r="FK169" s="44"/>
      <c r="FL169" s="44"/>
      <c r="FM169" s="44"/>
      <c r="FN169" s="44"/>
      <c r="FO169" s="44"/>
      <c r="FP169" s="44"/>
      <c r="FQ169" s="44"/>
      <c r="FR169" s="44"/>
      <c r="FS169" s="44"/>
      <c r="FT169" s="44"/>
      <c r="FU169" s="44"/>
      <c r="FV169" s="44"/>
      <c r="FW169" s="44"/>
      <c r="FX169" s="44"/>
      <c r="FY169" s="44"/>
      <c r="FZ169" s="44"/>
      <c r="GA169" s="44"/>
      <c r="GB169" s="44"/>
      <c r="GC169" s="44"/>
      <c r="GD169" s="44"/>
      <c r="GE169" s="44"/>
      <c r="GF169" s="44"/>
      <c r="GG169" s="44"/>
      <c r="GH169" s="44"/>
      <c r="GI169" s="44"/>
      <c r="GJ169" s="44"/>
      <c r="GK169" s="44"/>
      <c r="GL169" s="44"/>
      <c r="GM169" s="44"/>
      <c r="GN169" s="44"/>
      <c r="GO169" s="44"/>
      <c r="GP169" s="44"/>
      <c r="GQ169" s="44"/>
      <c r="GR169" s="44"/>
      <c r="GS169" s="44"/>
      <c r="GT169" s="44"/>
      <c r="GU169" s="44"/>
      <c r="GV169" s="44"/>
      <c r="GW169" s="44"/>
      <c r="GX169" s="44"/>
      <c r="GY169" s="44"/>
      <c r="GZ169" s="44"/>
      <c r="HA169" s="44"/>
      <c r="HB169" s="44"/>
      <c r="HC169" s="44"/>
      <c r="HD169" s="44"/>
      <c r="HE169" s="44"/>
      <c r="HF169" s="44"/>
      <c r="HG169" s="44"/>
      <c r="HH169" s="44"/>
      <c r="HI169" s="44"/>
      <c r="HJ169" s="44"/>
      <c r="HK169" s="44"/>
      <c r="HL169" s="44"/>
      <c r="HM169" s="44"/>
      <c r="HN169" s="44"/>
      <c r="HO169" s="44"/>
      <c r="HP169" s="44"/>
      <c r="HQ169" s="44"/>
      <c r="HR169" s="44"/>
      <c r="HS169" s="44"/>
      <c r="HT169" s="44"/>
      <c r="HU169" s="44"/>
      <c r="HV169" s="44"/>
      <c r="HW169" s="44"/>
      <c r="HX169" s="44"/>
      <c r="HY169" s="44"/>
      <c r="HZ169" s="44"/>
      <c r="IA169" s="44"/>
      <c r="IB169" s="44"/>
      <c r="IC169" s="44"/>
      <c r="ID169" s="44"/>
      <c r="IE169" s="44"/>
      <c r="IF169" s="44"/>
      <c r="IG169" s="44"/>
      <c r="IH169" s="44"/>
      <c r="II169" s="44"/>
      <c r="IJ169" s="44"/>
      <c r="IK169" s="44"/>
      <c r="IL169" s="44"/>
      <c r="IM169" s="44"/>
      <c r="IN169" s="44"/>
      <c r="IO169" s="44"/>
      <c r="IP169" s="44"/>
      <c r="IQ169" s="44"/>
      <c r="IR169" s="44"/>
      <c r="IS169" s="44"/>
      <c r="IT169" s="44"/>
      <c r="IU169" s="44"/>
      <c r="IV169" s="44"/>
      <c r="IW169" s="44"/>
      <c r="IX169" s="44"/>
      <c r="IY169" s="44"/>
      <c r="IZ169" s="44"/>
      <c r="JA169" s="44"/>
      <c r="JB169" s="44"/>
      <c r="JC169" s="44"/>
      <c r="JD169" s="44"/>
      <c r="JE169" s="44"/>
      <c r="JF169" s="44"/>
      <c r="JG169" s="44"/>
      <c r="JH169" s="44"/>
      <c r="JI169" s="44"/>
      <c r="JJ169" s="44"/>
      <c r="JK169" s="44"/>
      <c r="JL169" s="44"/>
      <c r="JM169" s="44"/>
      <c r="JN169" s="44"/>
      <c r="JO169" s="44"/>
      <c r="JP169" s="44"/>
      <c r="JQ169" s="44"/>
      <c r="JR169" s="44"/>
      <c r="JS169" s="44"/>
      <c r="JT169" s="44"/>
      <c r="JU169" s="44"/>
      <c r="JV169" s="44"/>
      <c r="JW169" s="44"/>
      <c r="JX169" s="44"/>
      <c r="JY169" s="44"/>
      <c r="JZ169" s="44"/>
      <c r="KA169" s="44"/>
      <c r="KB169" s="44"/>
      <c r="KC169" s="44"/>
      <c r="KD169" s="44"/>
      <c r="KE169" s="44"/>
      <c r="KF169" s="44"/>
      <c r="KG169" s="44"/>
      <c r="KH169" s="44"/>
      <c r="KI169" s="44"/>
      <c r="KJ169" s="44"/>
      <c r="KK169" s="44"/>
      <c r="KL169" s="44"/>
      <c r="KM169" s="44"/>
      <c r="KN169" s="44"/>
      <c r="KO169" s="44"/>
      <c r="KP169" s="44"/>
      <c r="KQ169" s="44"/>
      <c r="KR169" s="44"/>
      <c r="KS169" s="44"/>
      <c r="KT169" s="44"/>
      <c r="KU169" s="44"/>
      <c r="KV169" s="44"/>
      <c r="KW169" s="44"/>
      <c r="KX169" s="44"/>
      <c r="KY169" s="44"/>
      <c r="KZ169" s="44"/>
      <c r="LA169" s="44"/>
      <c r="LB169" s="44"/>
      <c r="LC169" s="44"/>
      <c r="LD169" s="44"/>
      <c r="LE169" s="44"/>
      <c r="LF169" s="44"/>
      <c r="LG169" s="44"/>
      <c r="LH169" s="44"/>
      <c r="LI169" s="44"/>
      <c r="LJ169" s="44"/>
      <c r="LK169" s="44"/>
      <c r="LL169" s="44"/>
      <c r="LM169" s="44"/>
      <c r="LN169" s="44"/>
      <c r="LO169" s="44"/>
      <c r="LP169" s="44"/>
      <c r="LQ169" s="44"/>
      <c r="LR169" s="44"/>
      <c r="LS169" s="44"/>
      <c r="LT169" s="44"/>
      <c r="LU169" s="44"/>
      <c r="LV169" s="44"/>
      <c r="LW169" s="44"/>
      <c r="LX169" s="44"/>
      <c r="LY169" s="44"/>
      <c r="LZ169" s="44"/>
      <c r="MA169" s="44"/>
      <c r="MB169" s="44"/>
      <c r="MC169" s="44"/>
      <c r="MD169" s="44"/>
      <c r="ME169" s="44"/>
      <c r="MF169" s="44"/>
      <c r="MG169" s="44"/>
      <c r="MH169" s="44"/>
      <c r="MI169" s="44"/>
      <c r="MJ169" s="44"/>
      <c r="MK169" s="44"/>
      <c r="ML169" s="44"/>
      <c r="MM169" s="44"/>
      <c r="MN169" s="44"/>
      <c r="MO169" s="44"/>
      <c r="MP169" s="44"/>
      <c r="MQ169" s="44"/>
      <c r="MR169" s="44"/>
      <c r="MS169" s="44"/>
      <c r="MT169" s="44"/>
      <c r="MU169" s="44"/>
      <c r="MV169" s="44"/>
      <c r="MW169" s="44"/>
      <c r="MX169" s="44"/>
      <c r="MY169" s="44"/>
      <c r="MZ169" s="44"/>
      <c r="NA169" s="44"/>
      <c r="NB169" s="44"/>
      <c r="NC169" s="44"/>
      <c r="ND169" s="44"/>
      <c r="NE169" s="44"/>
      <c r="NF169" s="44"/>
      <c r="NG169" s="44"/>
      <c r="NH169" s="44"/>
      <c r="NI169" s="44"/>
      <c r="NJ169" s="44"/>
      <c r="NK169" s="44"/>
      <c r="NL169" s="44"/>
      <c r="NM169" s="44"/>
      <c r="NN169" s="44"/>
      <c r="NO169" s="44"/>
      <c r="NP169" s="44"/>
      <c r="NQ169" s="44"/>
      <c r="NR169" s="44"/>
      <c r="NS169" s="44"/>
      <c r="NT169" s="44"/>
      <c r="NU169" s="44"/>
      <c r="NV169" s="44"/>
      <c r="NW169" s="44"/>
      <c r="NX169" s="44"/>
      <c r="NY169" s="44"/>
      <c r="NZ169" s="44"/>
      <c r="OA169" s="44"/>
      <c r="OB169" s="44"/>
      <c r="OC169" s="44"/>
      <c r="OD169" s="44"/>
      <c r="OE169" s="44"/>
      <c r="OF169" s="44"/>
      <c r="OG169" s="44"/>
      <c r="OH169" s="44"/>
      <c r="OI169" s="44"/>
      <c r="OJ169" s="44"/>
      <c r="OK169" s="44"/>
      <c r="OL169" s="44"/>
      <c r="OM169" s="44"/>
      <c r="ON169" s="44"/>
      <c r="OO169" s="44"/>
      <c r="OP169" s="44"/>
      <c r="OQ169" s="44"/>
      <c r="OR169" s="44"/>
      <c r="OS169" s="44"/>
      <c r="OT169" s="44"/>
      <c r="OU169" s="44"/>
      <c r="OV169" s="44"/>
      <c r="OW169" s="44"/>
      <c r="OX169" s="44"/>
      <c r="OY169" s="44"/>
      <c r="OZ169" s="44"/>
      <c r="PA169" s="44"/>
      <c r="PB169" s="44"/>
      <c r="PC169" s="44"/>
      <c r="PD169" s="44"/>
      <c r="PE169" s="44"/>
      <c r="PF169" s="44"/>
      <c r="PG169" s="44"/>
      <c r="PH169" s="44"/>
      <c r="PI169" s="44"/>
      <c r="PJ169" s="44"/>
      <c r="PK169" s="44"/>
      <c r="PL169" s="44"/>
      <c r="PM169" s="44"/>
      <c r="PN169" s="44"/>
      <c r="PO169" s="44"/>
      <c r="PP169" s="44"/>
      <c r="PQ169" s="44"/>
      <c r="PR169" s="44"/>
      <c r="PS169" s="44"/>
      <c r="PT169" s="44"/>
      <c r="PU169" s="44"/>
      <c r="PV169" s="44"/>
      <c r="PW169" s="44"/>
      <c r="PX169" s="44"/>
      <c r="PY169" s="44"/>
      <c r="PZ169" s="44"/>
      <c r="QA169" s="44"/>
      <c r="QB169" s="44"/>
      <c r="QC169" s="44"/>
      <c r="QD169" s="44"/>
      <c r="QE169" s="44"/>
      <c r="QF169" s="44"/>
      <c r="QG169" s="44"/>
      <c r="QH169" s="44"/>
      <c r="QI169" s="44"/>
      <c r="QJ169" s="44"/>
      <c r="QK169" s="44"/>
      <c r="QL169" s="44"/>
      <c r="QM169" s="44"/>
      <c r="QN169" s="44"/>
      <c r="QO169" s="44"/>
      <c r="QP169" s="44"/>
      <c r="QQ169" s="44"/>
      <c r="QR169" s="44"/>
      <c r="QS169" s="44"/>
      <c r="QT169" s="44"/>
      <c r="QU169" s="44"/>
      <c r="QV169" s="44"/>
      <c r="QW169" s="44"/>
      <c r="QX169" s="44"/>
      <c r="QY169" s="44"/>
      <c r="QZ169" s="44"/>
      <c r="RA169" s="44"/>
      <c r="RB169" s="44"/>
      <c r="RC169" s="44"/>
      <c r="RD169" s="44"/>
      <c r="RE169" s="44"/>
      <c r="RF169" s="44"/>
      <c r="RG169" s="44"/>
      <c r="RH169" s="44"/>
      <c r="RI169" s="44"/>
      <c r="RJ169" s="44"/>
      <c r="RK169" s="44"/>
      <c r="RL169" s="44"/>
      <c r="RM169" s="44"/>
      <c r="RN169" s="44"/>
      <c r="RO169" s="44"/>
      <c r="RP169" s="44"/>
      <c r="RQ169" s="44"/>
      <c r="RR169" s="44"/>
      <c r="RS169" s="44"/>
      <c r="RT169" s="44"/>
      <c r="RU169" s="44"/>
      <c r="RV169" s="44"/>
      <c r="RW169" s="44"/>
      <c r="RX169" s="44"/>
      <c r="RY169" s="44"/>
      <c r="RZ169" s="44"/>
      <c r="SA169" s="44"/>
      <c r="SB169" s="44"/>
      <c r="SC169" s="44"/>
      <c r="SD169" s="44"/>
      <c r="SE169" s="44"/>
      <c r="SF169" s="44"/>
      <c r="SG169" s="44"/>
      <c r="SH169" s="44"/>
      <c r="SI169" s="44"/>
      <c r="SJ169" s="44"/>
      <c r="SK169" s="44"/>
      <c r="SL169" s="44"/>
      <c r="SM169" s="44"/>
      <c r="SN169" s="44"/>
      <c r="SO169" s="44"/>
      <c r="SP169" s="44"/>
      <c r="SQ169" s="44"/>
      <c r="SR169" s="44"/>
      <c r="SS169" s="44"/>
      <c r="ST169" s="44"/>
      <c r="SU169" s="44"/>
      <c r="SV169" s="44"/>
      <c r="SW169" s="44"/>
      <c r="SX169" s="44"/>
      <c r="SY169" s="44"/>
      <c r="SZ169" s="44"/>
      <c r="TA169" s="44"/>
      <c r="TB169" s="44"/>
      <c r="TC169" s="44"/>
      <c r="TD169" s="44"/>
      <c r="TE169" s="44"/>
      <c r="TF169" s="44"/>
      <c r="TG169" s="44"/>
      <c r="TH169" s="44"/>
      <c r="TI169" s="44"/>
      <c r="TJ169" s="44"/>
      <c r="TK169" s="44"/>
      <c r="TL169" s="44"/>
      <c r="TM169" s="44"/>
      <c r="TN169" s="44"/>
      <c r="TO169" s="44"/>
      <c r="TP169" s="44"/>
      <c r="TQ169" s="44"/>
      <c r="TR169" s="44"/>
      <c r="TS169" s="44"/>
      <c r="TT169" s="44"/>
      <c r="TU169" s="44"/>
      <c r="TV169" s="44"/>
      <c r="TW169" s="44"/>
      <c r="TX169" s="44"/>
      <c r="TY169" s="44"/>
      <c r="TZ169" s="44"/>
      <c r="UA169" s="44"/>
      <c r="UB169" s="44"/>
      <c r="UC169" s="44"/>
      <c r="UD169" s="44"/>
      <c r="UE169" s="44"/>
      <c r="UF169" s="44"/>
      <c r="UG169" s="44"/>
      <c r="UH169" s="44"/>
      <c r="UI169" s="44"/>
      <c r="UJ169" s="44"/>
      <c r="UK169" s="44"/>
      <c r="UL169" s="44"/>
      <c r="UM169" s="44"/>
      <c r="UN169" s="44"/>
      <c r="UO169" s="44"/>
      <c r="UP169" s="44"/>
      <c r="UQ169" s="44"/>
      <c r="UR169" s="44"/>
      <c r="US169" s="44"/>
      <c r="UT169" s="44"/>
      <c r="UU169" s="44"/>
      <c r="UV169" s="44"/>
      <c r="UW169" s="44"/>
      <c r="UX169" s="44"/>
      <c r="UY169" s="44"/>
      <c r="UZ169" s="44"/>
      <c r="VA169" s="44"/>
      <c r="VB169" s="44"/>
      <c r="VC169" s="44"/>
      <c r="VD169" s="44"/>
      <c r="VE169" s="44"/>
      <c r="VF169" s="44"/>
      <c r="VG169" s="44"/>
      <c r="VH169" s="44"/>
      <c r="VI169" s="44"/>
      <c r="VJ169" s="44"/>
      <c r="VK169" s="44"/>
      <c r="VL169" s="44"/>
      <c r="VM169" s="44"/>
      <c r="VN169" s="44"/>
      <c r="VO169" s="44"/>
      <c r="VP169" s="44"/>
      <c r="VQ169" s="44"/>
      <c r="VR169" s="44"/>
      <c r="VS169" s="44"/>
      <c r="VT169" s="44"/>
      <c r="VU169" s="44"/>
      <c r="VV169" s="44"/>
      <c r="VW169" s="44"/>
      <c r="VX169" s="44"/>
      <c r="VY169" s="44"/>
      <c r="VZ169" s="44"/>
      <c r="WA169" s="44"/>
      <c r="WB169" s="44"/>
      <c r="WC169" s="44"/>
      <c r="WD169" s="44"/>
      <c r="WE169" s="44"/>
      <c r="WF169" s="44"/>
      <c r="WG169" s="44"/>
      <c r="WH169" s="44"/>
      <c r="WI169" s="44"/>
      <c r="WJ169" s="44"/>
      <c r="WK169" s="44"/>
      <c r="WL169" s="44"/>
      <c r="WM169" s="44"/>
      <c r="WN169" s="44"/>
      <c r="WO169" s="44"/>
      <c r="WP169" s="44"/>
      <c r="WQ169" s="44"/>
      <c r="WR169" s="44"/>
      <c r="WS169" s="44"/>
      <c r="WT169" s="44"/>
      <c r="WU169" s="44"/>
      <c r="WV169" s="44"/>
      <c r="WW169" s="44"/>
      <c r="WX169" s="44"/>
      <c r="WY169" s="44"/>
      <c r="WZ169" s="44"/>
      <c r="XA169" s="44"/>
      <c r="XB169" s="44"/>
      <c r="XC169" s="44"/>
      <c r="XD169" s="44"/>
      <c r="XE169" s="44"/>
      <c r="XF169" s="44"/>
      <c r="XG169" s="44"/>
      <c r="XH169" s="44"/>
      <c r="XI169" s="44"/>
      <c r="XJ169" s="44"/>
      <c r="XK169" s="44"/>
      <c r="XL169" s="44"/>
      <c r="XM169" s="44"/>
      <c r="XN169" s="44"/>
      <c r="XO169" s="44"/>
      <c r="XP169" s="44"/>
      <c r="XQ169" s="44"/>
      <c r="XR169" s="44"/>
      <c r="XS169" s="44"/>
      <c r="XT169" s="44"/>
      <c r="XU169" s="44"/>
      <c r="XV169" s="44"/>
      <c r="XW169" s="44"/>
      <c r="XX169" s="44"/>
      <c r="XY169" s="44"/>
      <c r="XZ169" s="44"/>
      <c r="YA169" s="44"/>
      <c r="YB169" s="44"/>
      <c r="YC169" s="44"/>
      <c r="YD169" s="44"/>
      <c r="YE169" s="44"/>
      <c r="YF169" s="44"/>
      <c r="YG169" s="44"/>
      <c r="YH169" s="44"/>
      <c r="YI169" s="44"/>
      <c r="YJ169" s="44"/>
      <c r="YK169" s="44"/>
      <c r="YL169" s="44"/>
      <c r="YM169" s="44"/>
      <c r="YN169" s="44"/>
      <c r="YO169" s="44"/>
      <c r="YP169" s="44"/>
      <c r="YQ169" s="44"/>
      <c r="YR169" s="44"/>
      <c r="YS169" s="44"/>
      <c r="YT169" s="44"/>
      <c r="YU169" s="44"/>
      <c r="YV169" s="44"/>
      <c r="YW169" s="44"/>
      <c r="YX169" s="44"/>
      <c r="YY169" s="44"/>
      <c r="YZ169" s="44"/>
      <c r="ZA169" s="44"/>
      <c r="ZB169" s="44"/>
      <c r="ZC169" s="44"/>
      <c r="ZD169" s="44"/>
      <c r="ZE169" s="44"/>
      <c r="ZF169" s="44"/>
      <c r="ZG169" s="44"/>
      <c r="ZH169" s="44"/>
      <c r="ZI169" s="44"/>
      <c r="ZJ169" s="44"/>
      <c r="ZK169" s="44"/>
      <c r="ZL169" s="44"/>
      <c r="ZM169" s="44"/>
      <c r="ZN169" s="44"/>
      <c r="ZO169" s="44"/>
      <c r="ZP169" s="44"/>
      <c r="ZQ169" s="44"/>
      <c r="ZR169" s="44"/>
      <c r="ZS169" s="44"/>
      <c r="ZT169" s="44"/>
      <c r="ZU169" s="44"/>
      <c r="ZV169" s="44"/>
      <c r="ZW169" s="44"/>
      <c r="ZX169" s="44"/>
      <c r="ZY169" s="44"/>
      <c r="ZZ169" s="44"/>
      <c r="AAA169" s="44"/>
      <c r="AAB169" s="44"/>
      <c r="AAC169" s="44"/>
      <c r="AAD169" s="44"/>
      <c r="AAE169" s="44"/>
      <c r="AAF169" s="44"/>
      <c r="AAG169" s="44"/>
      <c r="AAH169" s="44"/>
      <c r="AAI169" s="44"/>
      <c r="AAJ169" s="44"/>
      <c r="AAK169" s="44"/>
      <c r="AAL169" s="44"/>
      <c r="AAM169" s="44"/>
      <c r="AAN169" s="44"/>
      <c r="AAO169" s="44"/>
      <c r="AAP169" s="44"/>
      <c r="AAQ169" s="44"/>
      <c r="AAR169" s="44"/>
      <c r="AAS169" s="44"/>
      <c r="AAT169" s="44"/>
      <c r="AAU169" s="44"/>
      <c r="AAV169" s="44"/>
      <c r="AAW169" s="44"/>
      <c r="AAX169" s="44"/>
      <c r="AAY169" s="44"/>
      <c r="AAZ169" s="44"/>
      <c r="ABA169" s="44"/>
      <c r="ABB169" s="44"/>
      <c r="ABC169" s="42"/>
    </row>
    <row r="170" spans="1:731" s="6" customFormat="1" x14ac:dyDescent="0.2">
      <c r="A170" s="190" t="s">
        <v>59</v>
      </c>
      <c r="B170" s="190"/>
      <c r="C170" s="190"/>
      <c r="D170" s="190"/>
      <c r="E170" s="190"/>
      <c r="F170" s="190"/>
      <c r="G170" s="190"/>
      <c r="H170" s="190"/>
      <c r="I170" s="190"/>
      <c r="J170" s="190"/>
      <c r="K170" s="190"/>
      <c r="L170" s="190"/>
      <c r="M170" s="190"/>
      <c r="N170" s="190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  <c r="BF170" s="44"/>
      <c r="BG170" s="44"/>
      <c r="BH170" s="44"/>
      <c r="BI170" s="44"/>
      <c r="BJ170" s="44"/>
      <c r="BK170" s="44"/>
      <c r="BL170" s="44"/>
      <c r="BM170" s="44"/>
      <c r="BN170" s="44"/>
      <c r="BO170" s="44"/>
      <c r="BP170" s="44"/>
      <c r="BQ170" s="44"/>
      <c r="BR170" s="44"/>
      <c r="BS170" s="44"/>
      <c r="BT170" s="44"/>
      <c r="BU170" s="44"/>
      <c r="BV170" s="44"/>
      <c r="BW170" s="44"/>
      <c r="BX170" s="44"/>
      <c r="BY170" s="44"/>
      <c r="BZ170" s="44"/>
      <c r="CA170" s="44"/>
      <c r="CB170" s="44"/>
      <c r="CC170" s="44"/>
      <c r="CD170" s="44"/>
      <c r="CE170" s="44"/>
      <c r="CF170" s="44"/>
      <c r="CG170" s="44"/>
      <c r="CH170" s="44"/>
      <c r="CI170" s="44"/>
      <c r="CJ170" s="44"/>
      <c r="CK170" s="44"/>
      <c r="CL170" s="44"/>
      <c r="CM170" s="44"/>
      <c r="CN170" s="44"/>
      <c r="CO170" s="44"/>
      <c r="CP170" s="44"/>
      <c r="CQ170" s="44"/>
      <c r="CR170" s="44"/>
      <c r="CS170" s="44"/>
      <c r="CT170" s="44"/>
      <c r="CU170" s="44"/>
      <c r="CV170" s="44"/>
      <c r="CW170" s="44"/>
      <c r="CX170" s="44"/>
      <c r="CY170" s="44"/>
      <c r="CZ170" s="44"/>
      <c r="DA170" s="44"/>
      <c r="DB170" s="44"/>
      <c r="DC170" s="44"/>
      <c r="DD170" s="44"/>
      <c r="DE170" s="44"/>
      <c r="DF170" s="44"/>
      <c r="DG170" s="44"/>
      <c r="DH170" s="44"/>
      <c r="DI170" s="44"/>
      <c r="DJ170" s="44"/>
      <c r="DK170" s="44"/>
      <c r="DL170" s="44"/>
      <c r="DM170" s="44"/>
      <c r="DN170" s="44"/>
      <c r="DO170" s="44"/>
      <c r="DP170" s="44"/>
      <c r="DQ170" s="44"/>
      <c r="DR170" s="44"/>
      <c r="DS170" s="44"/>
      <c r="DT170" s="44"/>
      <c r="DU170" s="44"/>
      <c r="DV170" s="44"/>
      <c r="DW170" s="44"/>
      <c r="DX170" s="44"/>
      <c r="DY170" s="44"/>
      <c r="DZ170" s="44"/>
      <c r="EA170" s="44"/>
      <c r="EB170" s="44"/>
      <c r="EC170" s="44"/>
      <c r="ED170" s="44"/>
      <c r="EE170" s="44"/>
      <c r="EF170" s="44"/>
      <c r="EG170" s="44"/>
      <c r="EH170" s="44"/>
      <c r="EI170" s="44"/>
      <c r="EJ170" s="44"/>
      <c r="EK170" s="44"/>
      <c r="EL170" s="44"/>
      <c r="EM170" s="44"/>
      <c r="EN170" s="44"/>
      <c r="EO170" s="44"/>
      <c r="EP170" s="44"/>
      <c r="EQ170" s="44"/>
      <c r="ER170" s="44"/>
      <c r="ES170" s="44"/>
      <c r="ET170" s="44"/>
      <c r="EU170" s="44"/>
      <c r="EV170" s="44"/>
      <c r="EW170" s="44"/>
      <c r="EX170" s="44"/>
      <c r="EY170" s="44"/>
      <c r="EZ170" s="44"/>
      <c r="FA170" s="44"/>
      <c r="FB170" s="44"/>
      <c r="FC170" s="44"/>
      <c r="FD170" s="44"/>
      <c r="FE170" s="44"/>
      <c r="FF170" s="44"/>
      <c r="FG170" s="44"/>
      <c r="FH170" s="44"/>
      <c r="FI170" s="44"/>
      <c r="FJ170" s="44"/>
      <c r="FK170" s="44"/>
      <c r="FL170" s="44"/>
      <c r="FM170" s="44"/>
      <c r="FN170" s="44"/>
      <c r="FO170" s="44"/>
      <c r="FP170" s="44"/>
      <c r="FQ170" s="44"/>
      <c r="FR170" s="44"/>
      <c r="FS170" s="44"/>
      <c r="FT170" s="44"/>
      <c r="FU170" s="44"/>
      <c r="FV170" s="44"/>
      <c r="FW170" s="44"/>
      <c r="FX170" s="44"/>
      <c r="FY170" s="44"/>
      <c r="FZ170" s="44"/>
      <c r="GA170" s="44"/>
      <c r="GB170" s="44"/>
      <c r="GC170" s="44"/>
      <c r="GD170" s="44"/>
      <c r="GE170" s="44"/>
      <c r="GF170" s="44"/>
      <c r="GG170" s="44"/>
      <c r="GH170" s="44"/>
      <c r="GI170" s="44"/>
      <c r="GJ170" s="44"/>
      <c r="GK170" s="44"/>
      <c r="GL170" s="44"/>
      <c r="GM170" s="44"/>
      <c r="GN170" s="44"/>
      <c r="GO170" s="44"/>
      <c r="GP170" s="44"/>
      <c r="GQ170" s="44"/>
      <c r="GR170" s="44"/>
      <c r="GS170" s="44"/>
      <c r="GT170" s="44"/>
      <c r="GU170" s="44"/>
      <c r="GV170" s="44"/>
      <c r="GW170" s="44"/>
      <c r="GX170" s="44"/>
      <c r="GY170" s="44"/>
      <c r="GZ170" s="44"/>
      <c r="HA170" s="44"/>
      <c r="HB170" s="44"/>
      <c r="HC170" s="44"/>
      <c r="HD170" s="44"/>
      <c r="HE170" s="44"/>
      <c r="HF170" s="44"/>
      <c r="HG170" s="44"/>
      <c r="HH170" s="44"/>
      <c r="HI170" s="44"/>
      <c r="HJ170" s="44"/>
      <c r="HK170" s="44"/>
      <c r="HL170" s="44"/>
      <c r="HM170" s="44"/>
      <c r="HN170" s="44"/>
      <c r="HO170" s="44"/>
      <c r="HP170" s="44"/>
      <c r="HQ170" s="44"/>
      <c r="HR170" s="44"/>
      <c r="HS170" s="44"/>
      <c r="HT170" s="44"/>
      <c r="HU170" s="44"/>
      <c r="HV170" s="44"/>
      <c r="HW170" s="44"/>
      <c r="HX170" s="44"/>
      <c r="HY170" s="44"/>
      <c r="HZ170" s="44"/>
      <c r="IA170" s="44"/>
      <c r="IB170" s="44"/>
      <c r="IC170" s="44"/>
      <c r="ID170" s="44"/>
      <c r="IE170" s="44"/>
      <c r="IF170" s="44"/>
      <c r="IG170" s="44"/>
      <c r="IH170" s="44"/>
      <c r="II170" s="44"/>
      <c r="IJ170" s="44"/>
      <c r="IK170" s="44"/>
      <c r="IL170" s="44"/>
      <c r="IM170" s="44"/>
      <c r="IN170" s="44"/>
      <c r="IO170" s="44"/>
      <c r="IP170" s="44"/>
      <c r="IQ170" s="44"/>
      <c r="IR170" s="44"/>
      <c r="IS170" s="44"/>
      <c r="IT170" s="44"/>
      <c r="IU170" s="44"/>
      <c r="IV170" s="44"/>
      <c r="IW170" s="44"/>
      <c r="IX170" s="44"/>
      <c r="IY170" s="44"/>
      <c r="IZ170" s="44"/>
      <c r="JA170" s="44"/>
      <c r="JB170" s="44"/>
      <c r="JC170" s="44"/>
      <c r="JD170" s="44"/>
      <c r="JE170" s="44"/>
      <c r="JF170" s="44"/>
      <c r="JG170" s="44"/>
      <c r="JH170" s="44"/>
      <c r="JI170" s="44"/>
      <c r="JJ170" s="44"/>
      <c r="JK170" s="44"/>
      <c r="JL170" s="44"/>
      <c r="JM170" s="44"/>
      <c r="JN170" s="44"/>
      <c r="JO170" s="44"/>
      <c r="JP170" s="44"/>
      <c r="JQ170" s="44"/>
      <c r="JR170" s="44"/>
      <c r="JS170" s="44"/>
      <c r="JT170" s="44"/>
      <c r="JU170" s="44"/>
      <c r="JV170" s="44"/>
      <c r="JW170" s="44"/>
      <c r="JX170" s="44"/>
      <c r="JY170" s="44"/>
      <c r="JZ170" s="44"/>
      <c r="KA170" s="44"/>
      <c r="KB170" s="44"/>
      <c r="KC170" s="44"/>
      <c r="KD170" s="44"/>
      <c r="KE170" s="44"/>
      <c r="KF170" s="44"/>
      <c r="KG170" s="44"/>
      <c r="KH170" s="44"/>
      <c r="KI170" s="44"/>
      <c r="KJ170" s="44"/>
      <c r="KK170" s="44"/>
      <c r="KL170" s="44"/>
      <c r="KM170" s="44"/>
      <c r="KN170" s="44"/>
      <c r="KO170" s="44"/>
      <c r="KP170" s="44"/>
      <c r="KQ170" s="44"/>
      <c r="KR170" s="44"/>
      <c r="KS170" s="44"/>
      <c r="KT170" s="44"/>
      <c r="KU170" s="44"/>
      <c r="KV170" s="44"/>
      <c r="KW170" s="44"/>
      <c r="KX170" s="44"/>
      <c r="KY170" s="44"/>
      <c r="KZ170" s="44"/>
      <c r="LA170" s="44"/>
      <c r="LB170" s="44"/>
      <c r="LC170" s="44"/>
      <c r="LD170" s="44"/>
      <c r="LE170" s="44"/>
      <c r="LF170" s="44"/>
      <c r="LG170" s="44"/>
      <c r="LH170" s="44"/>
      <c r="LI170" s="44"/>
      <c r="LJ170" s="44"/>
      <c r="LK170" s="44"/>
      <c r="LL170" s="44"/>
      <c r="LM170" s="44"/>
      <c r="LN170" s="44"/>
      <c r="LO170" s="44"/>
      <c r="LP170" s="44"/>
      <c r="LQ170" s="44"/>
      <c r="LR170" s="44"/>
      <c r="LS170" s="44"/>
      <c r="LT170" s="44"/>
      <c r="LU170" s="44"/>
      <c r="LV170" s="44"/>
      <c r="LW170" s="44"/>
      <c r="LX170" s="44"/>
      <c r="LY170" s="44"/>
      <c r="LZ170" s="44"/>
      <c r="MA170" s="44"/>
      <c r="MB170" s="44"/>
      <c r="MC170" s="44"/>
      <c r="MD170" s="44"/>
      <c r="ME170" s="44"/>
      <c r="MF170" s="44"/>
      <c r="MG170" s="44"/>
      <c r="MH170" s="44"/>
      <c r="MI170" s="44"/>
      <c r="MJ170" s="44"/>
      <c r="MK170" s="44"/>
      <c r="ML170" s="44"/>
      <c r="MM170" s="44"/>
      <c r="MN170" s="44"/>
      <c r="MO170" s="44"/>
      <c r="MP170" s="44"/>
      <c r="MQ170" s="44"/>
      <c r="MR170" s="44"/>
      <c r="MS170" s="44"/>
      <c r="MT170" s="44"/>
      <c r="MU170" s="44"/>
      <c r="MV170" s="44"/>
      <c r="MW170" s="44"/>
      <c r="MX170" s="44"/>
      <c r="MY170" s="44"/>
      <c r="MZ170" s="44"/>
      <c r="NA170" s="44"/>
      <c r="NB170" s="44"/>
      <c r="NC170" s="44"/>
      <c r="ND170" s="44"/>
      <c r="NE170" s="44"/>
      <c r="NF170" s="44"/>
      <c r="NG170" s="44"/>
      <c r="NH170" s="44"/>
      <c r="NI170" s="44"/>
      <c r="NJ170" s="44"/>
      <c r="NK170" s="44"/>
      <c r="NL170" s="44"/>
      <c r="NM170" s="44"/>
      <c r="NN170" s="44"/>
      <c r="NO170" s="44"/>
      <c r="NP170" s="44"/>
      <c r="NQ170" s="44"/>
      <c r="NR170" s="44"/>
      <c r="NS170" s="44"/>
      <c r="NT170" s="44"/>
      <c r="NU170" s="44"/>
      <c r="NV170" s="44"/>
      <c r="NW170" s="44"/>
      <c r="NX170" s="44"/>
      <c r="NY170" s="44"/>
      <c r="NZ170" s="44"/>
      <c r="OA170" s="44"/>
      <c r="OB170" s="44"/>
      <c r="OC170" s="44"/>
      <c r="OD170" s="44"/>
      <c r="OE170" s="44"/>
      <c r="OF170" s="44"/>
      <c r="OG170" s="44"/>
      <c r="OH170" s="44"/>
      <c r="OI170" s="44"/>
      <c r="OJ170" s="44"/>
      <c r="OK170" s="44"/>
      <c r="OL170" s="44"/>
      <c r="OM170" s="44"/>
      <c r="ON170" s="44"/>
      <c r="OO170" s="44"/>
      <c r="OP170" s="44"/>
      <c r="OQ170" s="44"/>
      <c r="OR170" s="44"/>
      <c r="OS170" s="44"/>
      <c r="OT170" s="44"/>
      <c r="OU170" s="44"/>
      <c r="OV170" s="44"/>
      <c r="OW170" s="44"/>
      <c r="OX170" s="44"/>
      <c r="OY170" s="44"/>
      <c r="OZ170" s="44"/>
      <c r="PA170" s="44"/>
      <c r="PB170" s="44"/>
      <c r="PC170" s="44"/>
      <c r="PD170" s="44"/>
      <c r="PE170" s="44"/>
      <c r="PF170" s="44"/>
      <c r="PG170" s="44"/>
      <c r="PH170" s="44"/>
      <c r="PI170" s="44"/>
      <c r="PJ170" s="44"/>
      <c r="PK170" s="44"/>
      <c r="PL170" s="44"/>
      <c r="PM170" s="44"/>
      <c r="PN170" s="44"/>
      <c r="PO170" s="44"/>
      <c r="PP170" s="44"/>
      <c r="PQ170" s="44"/>
      <c r="PR170" s="44"/>
      <c r="PS170" s="44"/>
      <c r="PT170" s="44"/>
      <c r="PU170" s="44"/>
      <c r="PV170" s="44"/>
      <c r="PW170" s="44"/>
      <c r="PX170" s="44"/>
      <c r="PY170" s="44"/>
      <c r="PZ170" s="44"/>
      <c r="QA170" s="44"/>
      <c r="QB170" s="44"/>
      <c r="QC170" s="44"/>
      <c r="QD170" s="44"/>
      <c r="QE170" s="44"/>
      <c r="QF170" s="44"/>
      <c r="QG170" s="44"/>
      <c r="QH170" s="44"/>
      <c r="QI170" s="44"/>
      <c r="QJ170" s="44"/>
      <c r="QK170" s="44"/>
      <c r="QL170" s="44"/>
      <c r="QM170" s="44"/>
      <c r="QN170" s="44"/>
      <c r="QO170" s="44"/>
      <c r="QP170" s="44"/>
      <c r="QQ170" s="44"/>
      <c r="QR170" s="44"/>
      <c r="QS170" s="44"/>
      <c r="QT170" s="44"/>
      <c r="QU170" s="44"/>
      <c r="QV170" s="44"/>
      <c r="QW170" s="44"/>
      <c r="QX170" s="44"/>
      <c r="QY170" s="44"/>
      <c r="QZ170" s="44"/>
      <c r="RA170" s="44"/>
      <c r="RB170" s="44"/>
      <c r="RC170" s="44"/>
      <c r="RD170" s="44"/>
      <c r="RE170" s="44"/>
      <c r="RF170" s="44"/>
      <c r="RG170" s="44"/>
      <c r="RH170" s="44"/>
      <c r="RI170" s="44"/>
      <c r="RJ170" s="44"/>
      <c r="RK170" s="44"/>
      <c r="RL170" s="44"/>
      <c r="RM170" s="44"/>
      <c r="RN170" s="44"/>
      <c r="RO170" s="44"/>
      <c r="RP170" s="44"/>
      <c r="RQ170" s="44"/>
      <c r="RR170" s="44"/>
      <c r="RS170" s="44"/>
      <c r="RT170" s="44"/>
      <c r="RU170" s="44"/>
      <c r="RV170" s="44"/>
      <c r="RW170" s="44"/>
      <c r="RX170" s="44"/>
      <c r="RY170" s="44"/>
      <c r="RZ170" s="44"/>
      <c r="SA170" s="44"/>
      <c r="SB170" s="44"/>
      <c r="SC170" s="44"/>
      <c r="SD170" s="44"/>
      <c r="SE170" s="44"/>
      <c r="SF170" s="44"/>
      <c r="SG170" s="44"/>
      <c r="SH170" s="44"/>
      <c r="SI170" s="44"/>
      <c r="SJ170" s="44"/>
      <c r="SK170" s="44"/>
      <c r="SL170" s="44"/>
      <c r="SM170" s="44"/>
      <c r="SN170" s="44"/>
      <c r="SO170" s="44"/>
      <c r="SP170" s="44"/>
      <c r="SQ170" s="44"/>
      <c r="SR170" s="44"/>
      <c r="SS170" s="44"/>
      <c r="ST170" s="44"/>
      <c r="SU170" s="44"/>
      <c r="SV170" s="44"/>
      <c r="SW170" s="44"/>
      <c r="SX170" s="44"/>
      <c r="SY170" s="44"/>
      <c r="SZ170" s="44"/>
      <c r="TA170" s="44"/>
      <c r="TB170" s="44"/>
      <c r="TC170" s="44"/>
      <c r="TD170" s="44"/>
      <c r="TE170" s="44"/>
      <c r="TF170" s="44"/>
      <c r="TG170" s="44"/>
      <c r="TH170" s="44"/>
      <c r="TI170" s="44"/>
      <c r="TJ170" s="44"/>
      <c r="TK170" s="44"/>
      <c r="TL170" s="44"/>
      <c r="TM170" s="44"/>
      <c r="TN170" s="44"/>
      <c r="TO170" s="44"/>
      <c r="TP170" s="44"/>
      <c r="TQ170" s="44"/>
      <c r="TR170" s="44"/>
      <c r="TS170" s="44"/>
      <c r="TT170" s="44"/>
      <c r="TU170" s="44"/>
      <c r="TV170" s="44"/>
      <c r="TW170" s="44"/>
      <c r="TX170" s="44"/>
      <c r="TY170" s="44"/>
      <c r="TZ170" s="44"/>
      <c r="UA170" s="44"/>
      <c r="UB170" s="44"/>
      <c r="UC170" s="44"/>
      <c r="UD170" s="44"/>
      <c r="UE170" s="44"/>
      <c r="UF170" s="44"/>
      <c r="UG170" s="44"/>
      <c r="UH170" s="44"/>
      <c r="UI170" s="44"/>
      <c r="UJ170" s="44"/>
      <c r="UK170" s="44"/>
      <c r="UL170" s="44"/>
      <c r="UM170" s="44"/>
      <c r="UN170" s="44"/>
      <c r="UO170" s="44"/>
      <c r="UP170" s="44"/>
      <c r="UQ170" s="44"/>
      <c r="UR170" s="44"/>
      <c r="US170" s="44"/>
      <c r="UT170" s="44"/>
      <c r="UU170" s="44"/>
      <c r="UV170" s="44"/>
      <c r="UW170" s="44"/>
      <c r="UX170" s="44"/>
      <c r="UY170" s="44"/>
      <c r="UZ170" s="44"/>
      <c r="VA170" s="44"/>
      <c r="VB170" s="44"/>
      <c r="VC170" s="44"/>
      <c r="VD170" s="44"/>
      <c r="VE170" s="44"/>
      <c r="VF170" s="44"/>
      <c r="VG170" s="44"/>
      <c r="VH170" s="44"/>
      <c r="VI170" s="44"/>
      <c r="VJ170" s="44"/>
      <c r="VK170" s="44"/>
      <c r="VL170" s="44"/>
      <c r="VM170" s="44"/>
      <c r="VN170" s="44"/>
      <c r="VO170" s="44"/>
      <c r="VP170" s="44"/>
      <c r="VQ170" s="44"/>
      <c r="VR170" s="44"/>
      <c r="VS170" s="44"/>
      <c r="VT170" s="44"/>
      <c r="VU170" s="44"/>
      <c r="VV170" s="44"/>
      <c r="VW170" s="44"/>
      <c r="VX170" s="44"/>
      <c r="VY170" s="44"/>
      <c r="VZ170" s="44"/>
      <c r="WA170" s="44"/>
      <c r="WB170" s="44"/>
      <c r="WC170" s="44"/>
      <c r="WD170" s="44"/>
      <c r="WE170" s="44"/>
      <c r="WF170" s="44"/>
      <c r="WG170" s="44"/>
      <c r="WH170" s="44"/>
      <c r="WI170" s="44"/>
      <c r="WJ170" s="44"/>
      <c r="WK170" s="44"/>
      <c r="WL170" s="44"/>
      <c r="WM170" s="44"/>
      <c r="WN170" s="44"/>
      <c r="WO170" s="44"/>
      <c r="WP170" s="44"/>
      <c r="WQ170" s="44"/>
      <c r="WR170" s="44"/>
      <c r="WS170" s="44"/>
      <c r="WT170" s="44"/>
      <c r="WU170" s="44"/>
      <c r="WV170" s="44"/>
      <c r="WW170" s="44"/>
      <c r="WX170" s="44"/>
      <c r="WY170" s="44"/>
      <c r="WZ170" s="44"/>
      <c r="XA170" s="44"/>
      <c r="XB170" s="44"/>
      <c r="XC170" s="44"/>
      <c r="XD170" s="44"/>
      <c r="XE170" s="44"/>
      <c r="XF170" s="44"/>
      <c r="XG170" s="44"/>
      <c r="XH170" s="44"/>
      <c r="XI170" s="44"/>
      <c r="XJ170" s="44"/>
      <c r="XK170" s="44"/>
      <c r="XL170" s="44"/>
      <c r="XM170" s="44"/>
      <c r="XN170" s="44"/>
      <c r="XO170" s="44"/>
      <c r="XP170" s="44"/>
      <c r="XQ170" s="44"/>
      <c r="XR170" s="44"/>
      <c r="XS170" s="44"/>
      <c r="XT170" s="44"/>
      <c r="XU170" s="44"/>
      <c r="XV170" s="44"/>
      <c r="XW170" s="44"/>
      <c r="XX170" s="44"/>
      <c r="XY170" s="44"/>
      <c r="XZ170" s="44"/>
      <c r="YA170" s="44"/>
      <c r="YB170" s="44"/>
      <c r="YC170" s="44"/>
      <c r="YD170" s="44"/>
      <c r="YE170" s="44"/>
      <c r="YF170" s="44"/>
      <c r="YG170" s="44"/>
      <c r="YH170" s="44"/>
      <c r="YI170" s="44"/>
      <c r="YJ170" s="44"/>
      <c r="YK170" s="44"/>
      <c r="YL170" s="44"/>
      <c r="YM170" s="44"/>
      <c r="YN170" s="44"/>
      <c r="YO170" s="44"/>
      <c r="YP170" s="44"/>
      <c r="YQ170" s="44"/>
      <c r="YR170" s="44"/>
      <c r="YS170" s="44"/>
      <c r="YT170" s="44"/>
      <c r="YU170" s="44"/>
      <c r="YV170" s="44"/>
      <c r="YW170" s="44"/>
      <c r="YX170" s="44"/>
      <c r="YY170" s="44"/>
      <c r="YZ170" s="44"/>
      <c r="ZA170" s="44"/>
      <c r="ZB170" s="44"/>
      <c r="ZC170" s="44"/>
      <c r="ZD170" s="44"/>
      <c r="ZE170" s="44"/>
      <c r="ZF170" s="44"/>
      <c r="ZG170" s="44"/>
      <c r="ZH170" s="44"/>
      <c r="ZI170" s="44"/>
      <c r="ZJ170" s="44"/>
      <c r="ZK170" s="44"/>
      <c r="ZL170" s="44"/>
      <c r="ZM170" s="44"/>
      <c r="ZN170" s="44"/>
      <c r="ZO170" s="44"/>
      <c r="ZP170" s="44"/>
      <c r="ZQ170" s="44"/>
      <c r="ZR170" s="44"/>
      <c r="ZS170" s="44"/>
      <c r="ZT170" s="44"/>
      <c r="ZU170" s="44"/>
      <c r="ZV170" s="44"/>
      <c r="ZW170" s="44"/>
      <c r="ZX170" s="44"/>
      <c r="ZY170" s="44"/>
      <c r="ZZ170" s="44"/>
      <c r="AAA170" s="44"/>
      <c r="AAB170" s="44"/>
      <c r="AAC170" s="44"/>
      <c r="AAD170" s="44"/>
      <c r="AAE170" s="44"/>
      <c r="AAF170" s="44"/>
      <c r="AAG170" s="44"/>
      <c r="AAH170" s="44"/>
      <c r="AAI170" s="44"/>
      <c r="AAJ170" s="44"/>
      <c r="AAK170" s="44"/>
      <c r="AAL170" s="44"/>
      <c r="AAM170" s="44"/>
      <c r="AAN170" s="44"/>
      <c r="AAO170" s="44"/>
      <c r="AAP170" s="44"/>
      <c r="AAQ170" s="44"/>
      <c r="AAR170" s="44"/>
      <c r="AAS170" s="44"/>
      <c r="AAT170" s="44"/>
      <c r="AAU170" s="44"/>
      <c r="AAV170" s="44"/>
      <c r="AAW170" s="44"/>
      <c r="AAX170" s="44"/>
      <c r="AAY170" s="44"/>
      <c r="AAZ170" s="44"/>
      <c r="ABA170" s="44"/>
      <c r="ABB170" s="44"/>
      <c r="ABC170" s="42"/>
    </row>
    <row r="171" spans="1:731" s="6" customFormat="1" x14ac:dyDescent="0.2">
      <c r="A171" s="190" t="s">
        <v>60</v>
      </c>
      <c r="B171" s="190"/>
      <c r="C171" s="190"/>
      <c r="D171" s="190"/>
      <c r="E171" s="190"/>
      <c r="F171" s="190"/>
      <c r="G171" s="190"/>
      <c r="H171" s="190"/>
      <c r="I171" s="190"/>
      <c r="J171" s="190"/>
      <c r="K171" s="190"/>
      <c r="L171" s="190"/>
      <c r="M171" s="190"/>
      <c r="N171" s="190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  <c r="BF171" s="44"/>
      <c r="BG171" s="44"/>
      <c r="BH171" s="44"/>
      <c r="BI171" s="44"/>
      <c r="BJ171" s="44"/>
      <c r="BK171" s="44"/>
      <c r="BL171" s="44"/>
      <c r="BM171" s="44"/>
      <c r="BN171" s="44"/>
      <c r="BO171" s="44"/>
      <c r="BP171" s="44"/>
      <c r="BQ171" s="44"/>
      <c r="BR171" s="44"/>
      <c r="BS171" s="44"/>
      <c r="BT171" s="44"/>
      <c r="BU171" s="44"/>
      <c r="BV171" s="44"/>
      <c r="BW171" s="44"/>
      <c r="BX171" s="44"/>
      <c r="BY171" s="44"/>
      <c r="BZ171" s="44"/>
      <c r="CA171" s="44"/>
      <c r="CB171" s="44"/>
      <c r="CC171" s="44"/>
      <c r="CD171" s="44"/>
      <c r="CE171" s="44"/>
      <c r="CF171" s="44"/>
      <c r="CG171" s="44"/>
      <c r="CH171" s="44"/>
      <c r="CI171" s="44"/>
      <c r="CJ171" s="44"/>
      <c r="CK171" s="44"/>
      <c r="CL171" s="44"/>
      <c r="CM171" s="44"/>
      <c r="CN171" s="44"/>
      <c r="CO171" s="44"/>
      <c r="CP171" s="44"/>
      <c r="CQ171" s="44"/>
      <c r="CR171" s="44"/>
      <c r="CS171" s="44"/>
      <c r="CT171" s="44"/>
      <c r="CU171" s="44"/>
      <c r="CV171" s="44"/>
      <c r="CW171" s="44"/>
      <c r="CX171" s="44"/>
      <c r="CY171" s="44"/>
      <c r="CZ171" s="44"/>
      <c r="DA171" s="44"/>
      <c r="DB171" s="44"/>
      <c r="DC171" s="44"/>
      <c r="DD171" s="44"/>
      <c r="DE171" s="44"/>
      <c r="DF171" s="44"/>
      <c r="DG171" s="44"/>
      <c r="DH171" s="44"/>
      <c r="DI171" s="44"/>
      <c r="DJ171" s="44"/>
      <c r="DK171" s="44"/>
      <c r="DL171" s="44"/>
      <c r="DM171" s="44"/>
      <c r="DN171" s="44"/>
      <c r="DO171" s="44"/>
      <c r="DP171" s="44"/>
      <c r="DQ171" s="44"/>
      <c r="DR171" s="44"/>
      <c r="DS171" s="44"/>
      <c r="DT171" s="44"/>
      <c r="DU171" s="44"/>
      <c r="DV171" s="44"/>
      <c r="DW171" s="44"/>
      <c r="DX171" s="44"/>
      <c r="DY171" s="44"/>
      <c r="DZ171" s="44"/>
      <c r="EA171" s="44"/>
      <c r="EB171" s="44"/>
      <c r="EC171" s="44"/>
      <c r="ED171" s="44"/>
      <c r="EE171" s="44"/>
      <c r="EF171" s="44"/>
      <c r="EG171" s="44"/>
      <c r="EH171" s="44"/>
      <c r="EI171" s="44"/>
      <c r="EJ171" s="44"/>
      <c r="EK171" s="44"/>
      <c r="EL171" s="44"/>
      <c r="EM171" s="44"/>
      <c r="EN171" s="44"/>
      <c r="EO171" s="44"/>
      <c r="EP171" s="44"/>
      <c r="EQ171" s="44"/>
      <c r="ER171" s="44"/>
      <c r="ES171" s="44"/>
      <c r="ET171" s="44"/>
      <c r="EU171" s="44"/>
      <c r="EV171" s="44"/>
      <c r="EW171" s="44"/>
      <c r="EX171" s="44"/>
      <c r="EY171" s="44"/>
      <c r="EZ171" s="44"/>
      <c r="FA171" s="44"/>
      <c r="FB171" s="44"/>
      <c r="FC171" s="44"/>
      <c r="FD171" s="44"/>
      <c r="FE171" s="44"/>
      <c r="FF171" s="44"/>
      <c r="FG171" s="44"/>
      <c r="FH171" s="44"/>
      <c r="FI171" s="44"/>
      <c r="FJ171" s="44"/>
      <c r="FK171" s="44"/>
      <c r="FL171" s="44"/>
      <c r="FM171" s="44"/>
      <c r="FN171" s="44"/>
      <c r="FO171" s="44"/>
      <c r="FP171" s="44"/>
      <c r="FQ171" s="44"/>
      <c r="FR171" s="44"/>
      <c r="FS171" s="44"/>
      <c r="FT171" s="44"/>
      <c r="FU171" s="44"/>
      <c r="FV171" s="44"/>
      <c r="FW171" s="44"/>
      <c r="FX171" s="44"/>
      <c r="FY171" s="44"/>
      <c r="FZ171" s="44"/>
      <c r="GA171" s="44"/>
      <c r="GB171" s="44"/>
      <c r="GC171" s="44"/>
      <c r="GD171" s="44"/>
      <c r="GE171" s="44"/>
      <c r="GF171" s="44"/>
      <c r="GG171" s="44"/>
      <c r="GH171" s="44"/>
      <c r="GI171" s="44"/>
      <c r="GJ171" s="44"/>
      <c r="GK171" s="44"/>
      <c r="GL171" s="44"/>
      <c r="GM171" s="44"/>
      <c r="GN171" s="44"/>
      <c r="GO171" s="44"/>
      <c r="GP171" s="44"/>
      <c r="GQ171" s="44"/>
      <c r="GR171" s="44"/>
      <c r="GS171" s="44"/>
      <c r="GT171" s="44"/>
      <c r="GU171" s="44"/>
      <c r="GV171" s="44"/>
      <c r="GW171" s="44"/>
      <c r="GX171" s="44"/>
      <c r="GY171" s="44"/>
      <c r="GZ171" s="44"/>
      <c r="HA171" s="44"/>
      <c r="HB171" s="44"/>
      <c r="HC171" s="44"/>
      <c r="HD171" s="44"/>
      <c r="HE171" s="44"/>
      <c r="HF171" s="44"/>
      <c r="HG171" s="44"/>
      <c r="HH171" s="44"/>
      <c r="HI171" s="44"/>
      <c r="HJ171" s="44"/>
      <c r="HK171" s="44"/>
      <c r="HL171" s="44"/>
      <c r="HM171" s="44"/>
      <c r="HN171" s="44"/>
      <c r="HO171" s="44"/>
      <c r="HP171" s="44"/>
      <c r="HQ171" s="44"/>
      <c r="HR171" s="44"/>
      <c r="HS171" s="44"/>
      <c r="HT171" s="44"/>
      <c r="HU171" s="44"/>
      <c r="HV171" s="44"/>
      <c r="HW171" s="44"/>
      <c r="HX171" s="44"/>
      <c r="HY171" s="44"/>
      <c r="HZ171" s="44"/>
      <c r="IA171" s="44"/>
      <c r="IB171" s="44"/>
      <c r="IC171" s="44"/>
      <c r="ID171" s="44"/>
      <c r="IE171" s="44"/>
      <c r="IF171" s="44"/>
      <c r="IG171" s="44"/>
      <c r="IH171" s="44"/>
      <c r="II171" s="44"/>
      <c r="IJ171" s="44"/>
      <c r="IK171" s="44"/>
      <c r="IL171" s="44"/>
      <c r="IM171" s="44"/>
      <c r="IN171" s="44"/>
      <c r="IO171" s="44"/>
      <c r="IP171" s="44"/>
      <c r="IQ171" s="44"/>
      <c r="IR171" s="44"/>
      <c r="IS171" s="44"/>
      <c r="IT171" s="44"/>
      <c r="IU171" s="44"/>
      <c r="IV171" s="44"/>
      <c r="IW171" s="44"/>
      <c r="IX171" s="44"/>
      <c r="IY171" s="44"/>
      <c r="IZ171" s="44"/>
      <c r="JA171" s="44"/>
      <c r="JB171" s="44"/>
      <c r="JC171" s="44"/>
      <c r="JD171" s="44"/>
      <c r="JE171" s="44"/>
      <c r="JF171" s="44"/>
      <c r="JG171" s="44"/>
      <c r="JH171" s="44"/>
      <c r="JI171" s="44"/>
      <c r="JJ171" s="44"/>
      <c r="JK171" s="44"/>
      <c r="JL171" s="44"/>
      <c r="JM171" s="44"/>
      <c r="JN171" s="44"/>
      <c r="JO171" s="44"/>
      <c r="JP171" s="44"/>
      <c r="JQ171" s="44"/>
      <c r="JR171" s="44"/>
      <c r="JS171" s="44"/>
      <c r="JT171" s="44"/>
      <c r="JU171" s="44"/>
      <c r="JV171" s="44"/>
      <c r="JW171" s="44"/>
      <c r="JX171" s="44"/>
      <c r="JY171" s="44"/>
      <c r="JZ171" s="44"/>
      <c r="KA171" s="44"/>
      <c r="KB171" s="44"/>
      <c r="KC171" s="44"/>
      <c r="KD171" s="44"/>
      <c r="KE171" s="44"/>
      <c r="KF171" s="44"/>
      <c r="KG171" s="44"/>
      <c r="KH171" s="44"/>
      <c r="KI171" s="44"/>
      <c r="KJ171" s="44"/>
      <c r="KK171" s="44"/>
      <c r="KL171" s="44"/>
      <c r="KM171" s="44"/>
      <c r="KN171" s="44"/>
      <c r="KO171" s="44"/>
      <c r="KP171" s="44"/>
      <c r="KQ171" s="44"/>
      <c r="KR171" s="44"/>
      <c r="KS171" s="44"/>
      <c r="KT171" s="44"/>
      <c r="KU171" s="44"/>
      <c r="KV171" s="44"/>
      <c r="KW171" s="44"/>
      <c r="KX171" s="44"/>
      <c r="KY171" s="44"/>
      <c r="KZ171" s="44"/>
      <c r="LA171" s="44"/>
      <c r="LB171" s="44"/>
      <c r="LC171" s="44"/>
      <c r="LD171" s="44"/>
      <c r="LE171" s="44"/>
      <c r="LF171" s="44"/>
      <c r="LG171" s="44"/>
      <c r="LH171" s="44"/>
      <c r="LI171" s="44"/>
      <c r="LJ171" s="44"/>
      <c r="LK171" s="44"/>
      <c r="LL171" s="44"/>
      <c r="LM171" s="44"/>
      <c r="LN171" s="44"/>
      <c r="LO171" s="44"/>
      <c r="LP171" s="44"/>
      <c r="LQ171" s="44"/>
      <c r="LR171" s="44"/>
      <c r="LS171" s="44"/>
      <c r="LT171" s="44"/>
      <c r="LU171" s="44"/>
      <c r="LV171" s="44"/>
      <c r="LW171" s="44"/>
      <c r="LX171" s="44"/>
      <c r="LY171" s="44"/>
      <c r="LZ171" s="44"/>
      <c r="MA171" s="44"/>
      <c r="MB171" s="44"/>
      <c r="MC171" s="44"/>
      <c r="MD171" s="44"/>
      <c r="ME171" s="44"/>
      <c r="MF171" s="44"/>
      <c r="MG171" s="44"/>
      <c r="MH171" s="44"/>
      <c r="MI171" s="44"/>
      <c r="MJ171" s="44"/>
      <c r="MK171" s="44"/>
      <c r="ML171" s="44"/>
      <c r="MM171" s="44"/>
      <c r="MN171" s="44"/>
      <c r="MO171" s="44"/>
      <c r="MP171" s="44"/>
      <c r="MQ171" s="44"/>
      <c r="MR171" s="44"/>
      <c r="MS171" s="44"/>
      <c r="MT171" s="44"/>
      <c r="MU171" s="44"/>
      <c r="MV171" s="44"/>
      <c r="MW171" s="44"/>
      <c r="MX171" s="44"/>
      <c r="MY171" s="44"/>
      <c r="MZ171" s="44"/>
      <c r="NA171" s="44"/>
      <c r="NB171" s="44"/>
      <c r="NC171" s="44"/>
      <c r="ND171" s="44"/>
      <c r="NE171" s="44"/>
      <c r="NF171" s="44"/>
      <c r="NG171" s="44"/>
      <c r="NH171" s="44"/>
      <c r="NI171" s="44"/>
      <c r="NJ171" s="44"/>
      <c r="NK171" s="44"/>
      <c r="NL171" s="44"/>
      <c r="NM171" s="44"/>
      <c r="NN171" s="44"/>
      <c r="NO171" s="44"/>
      <c r="NP171" s="44"/>
      <c r="NQ171" s="44"/>
      <c r="NR171" s="44"/>
      <c r="NS171" s="44"/>
      <c r="NT171" s="44"/>
      <c r="NU171" s="44"/>
      <c r="NV171" s="44"/>
      <c r="NW171" s="44"/>
      <c r="NX171" s="44"/>
      <c r="NY171" s="44"/>
      <c r="NZ171" s="44"/>
      <c r="OA171" s="44"/>
      <c r="OB171" s="44"/>
      <c r="OC171" s="44"/>
      <c r="OD171" s="44"/>
      <c r="OE171" s="44"/>
      <c r="OF171" s="44"/>
      <c r="OG171" s="44"/>
      <c r="OH171" s="44"/>
      <c r="OI171" s="44"/>
      <c r="OJ171" s="44"/>
      <c r="OK171" s="44"/>
      <c r="OL171" s="44"/>
      <c r="OM171" s="44"/>
      <c r="ON171" s="44"/>
      <c r="OO171" s="44"/>
      <c r="OP171" s="44"/>
      <c r="OQ171" s="44"/>
      <c r="OR171" s="44"/>
      <c r="OS171" s="44"/>
      <c r="OT171" s="44"/>
      <c r="OU171" s="44"/>
      <c r="OV171" s="44"/>
      <c r="OW171" s="44"/>
      <c r="OX171" s="44"/>
      <c r="OY171" s="44"/>
      <c r="OZ171" s="44"/>
      <c r="PA171" s="44"/>
      <c r="PB171" s="44"/>
      <c r="PC171" s="44"/>
      <c r="PD171" s="44"/>
      <c r="PE171" s="44"/>
      <c r="PF171" s="44"/>
      <c r="PG171" s="44"/>
      <c r="PH171" s="44"/>
      <c r="PI171" s="44"/>
      <c r="PJ171" s="44"/>
      <c r="PK171" s="44"/>
      <c r="PL171" s="44"/>
      <c r="PM171" s="44"/>
      <c r="PN171" s="44"/>
      <c r="PO171" s="44"/>
      <c r="PP171" s="44"/>
      <c r="PQ171" s="44"/>
      <c r="PR171" s="44"/>
      <c r="PS171" s="44"/>
      <c r="PT171" s="44"/>
      <c r="PU171" s="44"/>
      <c r="PV171" s="44"/>
      <c r="PW171" s="44"/>
      <c r="PX171" s="44"/>
      <c r="PY171" s="44"/>
      <c r="PZ171" s="44"/>
      <c r="QA171" s="44"/>
      <c r="QB171" s="44"/>
      <c r="QC171" s="44"/>
      <c r="QD171" s="44"/>
      <c r="QE171" s="44"/>
      <c r="QF171" s="44"/>
      <c r="QG171" s="44"/>
      <c r="QH171" s="44"/>
      <c r="QI171" s="44"/>
      <c r="QJ171" s="44"/>
      <c r="QK171" s="44"/>
      <c r="QL171" s="44"/>
      <c r="QM171" s="44"/>
      <c r="QN171" s="44"/>
      <c r="QO171" s="44"/>
      <c r="QP171" s="44"/>
      <c r="QQ171" s="44"/>
      <c r="QR171" s="44"/>
      <c r="QS171" s="44"/>
      <c r="QT171" s="44"/>
      <c r="QU171" s="44"/>
      <c r="QV171" s="44"/>
      <c r="QW171" s="44"/>
      <c r="QX171" s="44"/>
      <c r="QY171" s="44"/>
      <c r="QZ171" s="44"/>
      <c r="RA171" s="44"/>
      <c r="RB171" s="44"/>
      <c r="RC171" s="44"/>
      <c r="RD171" s="44"/>
      <c r="RE171" s="44"/>
      <c r="RF171" s="44"/>
      <c r="RG171" s="44"/>
      <c r="RH171" s="44"/>
      <c r="RI171" s="44"/>
      <c r="RJ171" s="44"/>
      <c r="RK171" s="44"/>
      <c r="RL171" s="44"/>
      <c r="RM171" s="44"/>
      <c r="RN171" s="44"/>
      <c r="RO171" s="44"/>
      <c r="RP171" s="44"/>
      <c r="RQ171" s="44"/>
      <c r="RR171" s="44"/>
      <c r="RS171" s="44"/>
      <c r="RT171" s="44"/>
      <c r="RU171" s="44"/>
      <c r="RV171" s="44"/>
      <c r="RW171" s="44"/>
      <c r="RX171" s="44"/>
      <c r="RY171" s="44"/>
      <c r="RZ171" s="44"/>
      <c r="SA171" s="44"/>
      <c r="SB171" s="44"/>
      <c r="SC171" s="44"/>
      <c r="SD171" s="44"/>
      <c r="SE171" s="44"/>
      <c r="SF171" s="44"/>
      <c r="SG171" s="44"/>
      <c r="SH171" s="44"/>
      <c r="SI171" s="44"/>
      <c r="SJ171" s="44"/>
      <c r="SK171" s="44"/>
      <c r="SL171" s="44"/>
      <c r="SM171" s="44"/>
      <c r="SN171" s="44"/>
      <c r="SO171" s="44"/>
      <c r="SP171" s="44"/>
      <c r="SQ171" s="44"/>
      <c r="SR171" s="44"/>
      <c r="SS171" s="44"/>
      <c r="ST171" s="44"/>
      <c r="SU171" s="44"/>
      <c r="SV171" s="44"/>
      <c r="SW171" s="44"/>
      <c r="SX171" s="44"/>
      <c r="SY171" s="44"/>
      <c r="SZ171" s="44"/>
      <c r="TA171" s="44"/>
      <c r="TB171" s="44"/>
      <c r="TC171" s="44"/>
      <c r="TD171" s="44"/>
      <c r="TE171" s="44"/>
      <c r="TF171" s="44"/>
      <c r="TG171" s="44"/>
      <c r="TH171" s="44"/>
      <c r="TI171" s="44"/>
      <c r="TJ171" s="44"/>
      <c r="TK171" s="44"/>
      <c r="TL171" s="44"/>
      <c r="TM171" s="44"/>
      <c r="TN171" s="44"/>
      <c r="TO171" s="44"/>
      <c r="TP171" s="44"/>
      <c r="TQ171" s="44"/>
      <c r="TR171" s="44"/>
      <c r="TS171" s="44"/>
      <c r="TT171" s="44"/>
      <c r="TU171" s="44"/>
      <c r="TV171" s="44"/>
      <c r="TW171" s="44"/>
      <c r="TX171" s="44"/>
      <c r="TY171" s="44"/>
      <c r="TZ171" s="44"/>
      <c r="UA171" s="44"/>
      <c r="UB171" s="44"/>
      <c r="UC171" s="44"/>
      <c r="UD171" s="44"/>
      <c r="UE171" s="44"/>
      <c r="UF171" s="44"/>
      <c r="UG171" s="44"/>
      <c r="UH171" s="44"/>
      <c r="UI171" s="44"/>
      <c r="UJ171" s="44"/>
      <c r="UK171" s="44"/>
      <c r="UL171" s="44"/>
      <c r="UM171" s="44"/>
      <c r="UN171" s="44"/>
      <c r="UO171" s="44"/>
      <c r="UP171" s="44"/>
      <c r="UQ171" s="44"/>
      <c r="UR171" s="44"/>
      <c r="US171" s="44"/>
      <c r="UT171" s="44"/>
      <c r="UU171" s="44"/>
      <c r="UV171" s="44"/>
      <c r="UW171" s="44"/>
      <c r="UX171" s="44"/>
      <c r="UY171" s="44"/>
      <c r="UZ171" s="44"/>
      <c r="VA171" s="44"/>
      <c r="VB171" s="44"/>
      <c r="VC171" s="44"/>
      <c r="VD171" s="44"/>
      <c r="VE171" s="44"/>
      <c r="VF171" s="44"/>
      <c r="VG171" s="44"/>
      <c r="VH171" s="44"/>
      <c r="VI171" s="44"/>
      <c r="VJ171" s="44"/>
      <c r="VK171" s="44"/>
      <c r="VL171" s="44"/>
      <c r="VM171" s="44"/>
      <c r="VN171" s="44"/>
      <c r="VO171" s="44"/>
      <c r="VP171" s="44"/>
      <c r="VQ171" s="44"/>
      <c r="VR171" s="44"/>
      <c r="VS171" s="44"/>
      <c r="VT171" s="44"/>
      <c r="VU171" s="44"/>
      <c r="VV171" s="44"/>
      <c r="VW171" s="44"/>
      <c r="VX171" s="44"/>
      <c r="VY171" s="44"/>
      <c r="VZ171" s="44"/>
      <c r="WA171" s="44"/>
      <c r="WB171" s="44"/>
      <c r="WC171" s="44"/>
      <c r="WD171" s="44"/>
      <c r="WE171" s="44"/>
      <c r="WF171" s="44"/>
      <c r="WG171" s="44"/>
      <c r="WH171" s="44"/>
      <c r="WI171" s="44"/>
      <c r="WJ171" s="44"/>
      <c r="WK171" s="44"/>
      <c r="WL171" s="44"/>
      <c r="WM171" s="44"/>
      <c r="WN171" s="44"/>
      <c r="WO171" s="44"/>
      <c r="WP171" s="44"/>
      <c r="WQ171" s="44"/>
      <c r="WR171" s="44"/>
      <c r="WS171" s="44"/>
      <c r="WT171" s="44"/>
      <c r="WU171" s="44"/>
      <c r="WV171" s="44"/>
      <c r="WW171" s="44"/>
      <c r="WX171" s="44"/>
      <c r="WY171" s="44"/>
      <c r="WZ171" s="44"/>
      <c r="XA171" s="44"/>
      <c r="XB171" s="44"/>
      <c r="XC171" s="44"/>
      <c r="XD171" s="44"/>
      <c r="XE171" s="44"/>
      <c r="XF171" s="44"/>
      <c r="XG171" s="44"/>
      <c r="XH171" s="44"/>
      <c r="XI171" s="44"/>
      <c r="XJ171" s="44"/>
      <c r="XK171" s="44"/>
      <c r="XL171" s="44"/>
      <c r="XM171" s="44"/>
      <c r="XN171" s="44"/>
      <c r="XO171" s="44"/>
      <c r="XP171" s="44"/>
      <c r="XQ171" s="44"/>
      <c r="XR171" s="44"/>
      <c r="XS171" s="44"/>
      <c r="XT171" s="44"/>
      <c r="XU171" s="44"/>
      <c r="XV171" s="44"/>
      <c r="XW171" s="44"/>
      <c r="XX171" s="44"/>
      <c r="XY171" s="44"/>
      <c r="XZ171" s="44"/>
      <c r="YA171" s="44"/>
      <c r="YB171" s="44"/>
      <c r="YC171" s="44"/>
      <c r="YD171" s="44"/>
      <c r="YE171" s="44"/>
      <c r="YF171" s="44"/>
      <c r="YG171" s="44"/>
      <c r="YH171" s="44"/>
      <c r="YI171" s="44"/>
      <c r="YJ171" s="44"/>
      <c r="YK171" s="44"/>
      <c r="YL171" s="44"/>
      <c r="YM171" s="44"/>
      <c r="YN171" s="44"/>
      <c r="YO171" s="44"/>
      <c r="YP171" s="44"/>
      <c r="YQ171" s="44"/>
      <c r="YR171" s="44"/>
      <c r="YS171" s="44"/>
      <c r="YT171" s="44"/>
      <c r="YU171" s="44"/>
      <c r="YV171" s="44"/>
      <c r="YW171" s="44"/>
      <c r="YX171" s="44"/>
      <c r="YY171" s="44"/>
      <c r="YZ171" s="44"/>
      <c r="ZA171" s="44"/>
      <c r="ZB171" s="44"/>
      <c r="ZC171" s="44"/>
      <c r="ZD171" s="44"/>
      <c r="ZE171" s="44"/>
      <c r="ZF171" s="44"/>
      <c r="ZG171" s="44"/>
      <c r="ZH171" s="44"/>
      <c r="ZI171" s="44"/>
      <c r="ZJ171" s="44"/>
      <c r="ZK171" s="44"/>
      <c r="ZL171" s="44"/>
      <c r="ZM171" s="44"/>
      <c r="ZN171" s="44"/>
      <c r="ZO171" s="44"/>
      <c r="ZP171" s="44"/>
      <c r="ZQ171" s="44"/>
      <c r="ZR171" s="44"/>
      <c r="ZS171" s="44"/>
      <c r="ZT171" s="44"/>
      <c r="ZU171" s="44"/>
      <c r="ZV171" s="44"/>
      <c r="ZW171" s="44"/>
      <c r="ZX171" s="44"/>
      <c r="ZY171" s="44"/>
      <c r="ZZ171" s="44"/>
      <c r="AAA171" s="44"/>
      <c r="AAB171" s="44"/>
      <c r="AAC171" s="44"/>
      <c r="AAD171" s="44"/>
      <c r="AAE171" s="44"/>
      <c r="AAF171" s="44"/>
      <c r="AAG171" s="44"/>
      <c r="AAH171" s="44"/>
      <c r="AAI171" s="44"/>
      <c r="AAJ171" s="44"/>
      <c r="AAK171" s="44"/>
      <c r="AAL171" s="44"/>
      <c r="AAM171" s="44"/>
      <c r="AAN171" s="44"/>
      <c r="AAO171" s="44"/>
      <c r="AAP171" s="44"/>
      <c r="AAQ171" s="44"/>
      <c r="AAR171" s="44"/>
      <c r="AAS171" s="44"/>
      <c r="AAT171" s="44"/>
      <c r="AAU171" s="44"/>
      <c r="AAV171" s="44"/>
      <c r="AAW171" s="44"/>
      <c r="AAX171" s="44"/>
      <c r="AAY171" s="44"/>
      <c r="AAZ171" s="44"/>
      <c r="ABA171" s="44"/>
      <c r="ABB171" s="44"/>
      <c r="ABC171" s="42"/>
    </row>
    <row r="172" spans="1:731" s="6" customFormat="1" ht="51" x14ac:dyDescent="0.2">
      <c r="A172" s="180" t="s">
        <v>85</v>
      </c>
      <c r="B172" s="180" t="s">
        <v>57</v>
      </c>
      <c r="C172" s="39">
        <v>1500</v>
      </c>
      <c r="D172" s="181"/>
      <c r="E172" s="28">
        <v>2175.9</v>
      </c>
      <c r="F172" s="181"/>
      <c r="G172" s="28">
        <v>2139.5520000000001</v>
      </c>
      <c r="I172" s="180"/>
      <c r="J172" s="181"/>
      <c r="K172" s="181"/>
      <c r="L172" s="29"/>
      <c r="M172" s="29"/>
      <c r="N172" s="29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F172" s="44"/>
      <c r="BG172" s="44"/>
      <c r="BH172" s="44"/>
      <c r="BI172" s="44"/>
      <c r="BJ172" s="44"/>
      <c r="BK172" s="44"/>
      <c r="BL172" s="44"/>
      <c r="BM172" s="44"/>
      <c r="BN172" s="44"/>
      <c r="BO172" s="44"/>
      <c r="BP172" s="44"/>
      <c r="BQ172" s="44"/>
      <c r="BR172" s="44"/>
      <c r="BS172" s="44"/>
      <c r="BT172" s="44"/>
      <c r="BU172" s="44"/>
      <c r="BV172" s="44"/>
      <c r="BW172" s="44"/>
      <c r="BX172" s="44"/>
      <c r="BY172" s="44"/>
      <c r="BZ172" s="44"/>
      <c r="CA172" s="44"/>
      <c r="CB172" s="44"/>
      <c r="CC172" s="44"/>
      <c r="CD172" s="44"/>
      <c r="CE172" s="44"/>
      <c r="CF172" s="44"/>
      <c r="CG172" s="44"/>
      <c r="CH172" s="44"/>
      <c r="CI172" s="44"/>
      <c r="CJ172" s="44"/>
      <c r="CK172" s="44"/>
      <c r="CL172" s="44"/>
      <c r="CM172" s="44"/>
      <c r="CN172" s="44"/>
      <c r="CO172" s="44"/>
      <c r="CP172" s="44"/>
      <c r="CQ172" s="44"/>
      <c r="CR172" s="44"/>
      <c r="CS172" s="44"/>
      <c r="CT172" s="44"/>
      <c r="CU172" s="44"/>
      <c r="CV172" s="44"/>
      <c r="CW172" s="44"/>
      <c r="CX172" s="44"/>
      <c r="CY172" s="44"/>
      <c r="CZ172" s="44"/>
      <c r="DA172" s="44"/>
      <c r="DB172" s="44"/>
      <c r="DC172" s="44"/>
      <c r="DD172" s="44"/>
      <c r="DE172" s="44"/>
      <c r="DF172" s="44"/>
      <c r="DG172" s="44"/>
      <c r="DH172" s="44"/>
      <c r="DI172" s="44"/>
      <c r="DJ172" s="44"/>
      <c r="DK172" s="44"/>
      <c r="DL172" s="44"/>
      <c r="DM172" s="44"/>
      <c r="DN172" s="44"/>
      <c r="DO172" s="44"/>
      <c r="DP172" s="44"/>
      <c r="DQ172" s="44"/>
      <c r="DR172" s="44"/>
      <c r="DS172" s="44"/>
      <c r="DT172" s="44"/>
      <c r="DU172" s="44"/>
      <c r="DV172" s="44"/>
      <c r="DW172" s="44"/>
      <c r="DX172" s="44"/>
      <c r="DY172" s="44"/>
      <c r="DZ172" s="44"/>
      <c r="EA172" s="44"/>
      <c r="EB172" s="44"/>
      <c r="EC172" s="44"/>
      <c r="ED172" s="44"/>
      <c r="EE172" s="44"/>
      <c r="EF172" s="44"/>
      <c r="EG172" s="44"/>
      <c r="EH172" s="44"/>
      <c r="EI172" s="44"/>
      <c r="EJ172" s="44"/>
      <c r="EK172" s="44"/>
      <c r="EL172" s="44"/>
      <c r="EM172" s="44"/>
      <c r="EN172" s="44"/>
      <c r="EO172" s="44"/>
      <c r="EP172" s="44"/>
      <c r="EQ172" s="44"/>
      <c r="ER172" s="44"/>
      <c r="ES172" s="44"/>
      <c r="ET172" s="44"/>
      <c r="EU172" s="44"/>
      <c r="EV172" s="44"/>
      <c r="EW172" s="44"/>
      <c r="EX172" s="44"/>
      <c r="EY172" s="44"/>
      <c r="EZ172" s="44"/>
      <c r="FA172" s="44"/>
      <c r="FB172" s="44"/>
      <c r="FC172" s="44"/>
      <c r="FD172" s="44"/>
      <c r="FE172" s="44"/>
      <c r="FF172" s="44"/>
      <c r="FG172" s="44"/>
      <c r="FH172" s="44"/>
      <c r="FI172" s="44"/>
      <c r="FJ172" s="44"/>
      <c r="FK172" s="44"/>
      <c r="FL172" s="44"/>
      <c r="FM172" s="44"/>
      <c r="FN172" s="44"/>
      <c r="FO172" s="44"/>
      <c r="FP172" s="44"/>
      <c r="FQ172" s="44"/>
      <c r="FR172" s="44"/>
      <c r="FS172" s="44"/>
      <c r="FT172" s="44"/>
      <c r="FU172" s="44"/>
      <c r="FV172" s="44"/>
      <c r="FW172" s="44"/>
      <c r="FX172" s="44"/>
      <c r="FY172" s="44"/>
      <c r="FZ172" s="44"/>
      <c r="GA172" s="44"/>
      <c r="GB172" s="44"/>
      <c r="GC172" s="44"/>
      <c r="GD172" s="44"/>
      <c r="GE172" s="44"/>
      <c r="GF172" s="44"/>
      <c r="GG172" s="44"/>
      <c r="GH172" s="44"/>
      <c r="GI172" s="44"/>
      <c r="GJ172" s="44"/>
      <c r="GK172" s="44"/>
      <c r="GL172" s="44"/>
      <c r="GM172" s="44"/>
      <c r="GN172" s="44"/>
      <c r="GO172" s="44"/>
      <c r="GP172" s="44"/>
      <c r="GQ172" s="44"/>
      <c r="GR172" s="44"/>
      <c r="GS172" s="44"/>
      <c r="GT172" s="44"/>
      <c r="GU172" s="44"/>
      <c r="GV172" s="44"/>
      <c r="GW172" s="44"/>
      <c r="GX172" s="44"/>
      <c r="GY172" s="44"/>
      <c r="GZ172" s="44"/>
      <c r="HA172" s="44"/>
      <c r="HB172" s="44"/>
      <c r="HC172" s="44"/>
      <c r="HD172" s="44"/>
      <c r="HE172" s="44"/>
      <c r="HF172" s="44"/>
      <c r="HG172" s="44"/>
      <c r="HH172" s="44"/>
      <c r="HI172" s="44"/>
      <c r="HJ172" s="44"/>
      <c r="HK172" s="44"/>
      <c r="HL172" s="44"/>
      <c r="HM172" s="44"/>
      <c r="HN172" s="44"/>
      <c r="HO172" s="44"/>
      <c r="HP172" s="44"/>
      <c r="HQ172" s="44"/>
      <c r="HR172" s="44"/>
      <c r="HS172" s="44"/>
      <c r="HT172" s="44"/>
      <c r="HU172" s="44"/>
      <c r="HV172" s="44"/>
      <c r="HW172" s="44"/>
      <c r="HX172" s="44"/>
      <c r="HY172" s="44"/>
      <c r="HZ172" s="44"/>
      <c r="IA172" s="44"/>
      <c r="IB172" s="44"/>
      <c r="IC172" s="44"/>
      <c r="ID172" s="44"/>
      <c r="IE172" s="44"/>
      <c r="IF172" s="44"/>
      <c r="IG172" s="44"/>
      <c r="IH172" s="44"/>
      <c r="II172" s="44"/>
      <c r="IJ172" s="44"/>
      <c r="IK172" s="44"/>
      <c r="IL172" s="44"/>
      <c r="IM172" s="44"/>
      <c r="IN172" s="44"/>
      <c r="IO172" s="44"/>
      <c r="IP172" s="44"/>
      <c r="IQ172" s="44"/>
      <c r="IR172" s="44"/>
      <c r="IS172" s="44"/>
      <c r="IT172" s="44"/>
      <c r="IU172" s="44"/>
      <c r="IV172" s="44"/>
      <c r="IW172" s="44"/>
      <c r="IX172" s="44"/>
      <c r="IY172" s="44"/>
      <c r="IZ172" s="44"/>
      <c r="JA172" s="44"/>
      <c r="JB172" s="44"/>
      <c r="JC172" s="44"/>
      <c r="JD172" s="44"/>
      <c r="JE172" s="44"/>
      <c r="JF172" s="44"/>
      <c r="JG172" s="44"/>
      <c r="JH172" s="44"/>
      <c r="JI172" s="44"/>
      <c r="JJ172" s="44"/>
      <c r="JK172" s="44"/>
      <c r="JL172" s="44"/>
      <c r="JM172" s="44"/>
      <c r="JN172" s="44"/>
      <c r="JO172" s="44"/>
      <c r="JP172" s="44"/>
      <c r="JQ172" s="44"/>
      <c r="JR172" s="44"/>
      <c r="JS172" s="44"/>
      <c r="JT172" s="44"/>
      <c r="JU172" s="44"/>
      <c r="JV172" s="44"/>
      <c r="JW172" s="44"/>
      <c r="JX172" s="44"/>
      <c r="JY172" s="44"/>
      <c r="JZ172" s="44"/>
      <c r="KA172" s="44"/>
      <c r="KB172" s="44"/>
      <c r="KC172" s="44"/>
      <c r="KD172" s="44"/>
      <c r="KE172" s="44"/>
      <c r="KF172" s="44"/>
      <c r="KG172" s="44"/>
      <c r="KH172" s="44"/>
      <c r="KI172" s="44"/>
      <c r="KJ172" s="44"/>
      <c r="KK172" s="44"/>
      <c r="KL172" s="44"/>
      <c r="KM172" s="44"/>
      <c r="KN172" s="44"/>
      <c r="KO172" s="44"/>
      <c r="KP172" s="44"/>
      <c r="KQ172" s="44"/>
      <c r="KR172" s="44"/>
      <c r="KS172" s="44"/>
      <c r="KT172" s="44"/>
      <c r="KU172" s="44"/>
      <c r="KV172" s="44"/>
      <c r="KW172" s="44"/>
      <c r="KX172" s="44"/>
      <c r="KY172" s="44"/>
      <c r="KZ172" s="44"/>
      <c r="LA172" s="44"/>
      <c r="LB172" s="44"/>
      <c r="LC172" s="44"/>
      <c r="LD172" s="44"/>
      <c r="LE172" s="44"/>
      <c r="LF172" s="44"/>
      <c r="LG172" s="44"/>
      <c r="LH172" s="44"/>
      <c r="LI172" s="44"/>
      <c r="LJ172" s="44"/>
      <c r="LK172" s="44"/>
      <c r="LL172" s="44"/>
      <c r="LM172" s="44"/>
      <c r="LN172" s="44"/>
      <c r="LO172" s="44"/>
      <c r="LP172" s="44"/>
      <c r="LQ172" s="44"/>
      <c r="LR172" s="44"/>
      <c r="LS172" s="44"/>
      <c r="LT172" s="44"/>
      <c r="LU172" s="44"/>
      <c r="LV172" s="44"/>
      <c r="LW172" s="44"/>
      <c r="LX172" s="44"/>
      <c r="LY172" s="44"/>
      <c r="LZ172" s="44"/>
      <c r="MA172" s="44"/>
      <c r="MB172" s="44"/>
      <c r="MC172" s="44"/>
      <c r="MD172" s="44"/>
      <c r="ME172" s="44"/>
      <c r="MF172" s="44"/>
      <c r="MG172" s="44"/>
      <c r="MH172" s="44"/>
      <c r="MI172" s="44"/>
      <c r="MJ172" s="44"/>
      <c r="MK172" s="44"/>
      <c r="ML172" s="44"/>
      <c r="MM172" s="44"/>
      <c r="MN172" s="44"/>
      <c r="MO172" s="44"/>
      <c r="MP172" s="44"/>
      <c r="MQ172" s="44"/>
      <c r="MR172" s="44"/>
      <c r="MS172" s="44"/>
      <c r="MT172" s="44"/>
      <c r="MU172" s="44"/>
      <c r="MV172" s="44"/>
      <c r="MW172" s="44"/>
      <c r="MX172" s="44"/>
      <c r="MY172" s="44"/>
      <c r="MZ172" s="44"/>
      <c r="NA172" s="44"/>
      <c r="NB172" s="44"/>
      <c r="NC172" s="44"/>
      <c r="ND172" s="44"/>
      <c r="NE172" s="44"/>
      <c r="NF172" s="44"/>
      <c r="NG172" s="44"/>
      <c r="NH172" s="44"/>
      <c r="NI172" s="44"/>
      <c r="NJ172" s="44"/>
      <c r="NK172" s="44"/>
      <c r="NL172" s="44"/>
      <c r="NM172" s="44"/>
      <c r="NN172" s="44"/>
      <c r="NO172" s="44"/>
      <c r="NP172" s="44"/>
      <c r="NQ172" s="44"/>
      <c r="NR172" s="44"/>
      <c r="NS172" s="44"/>
      <c r="NT172" s="44"/>
      <c r="NU172" s="44"/>
      <c r="NV172" s="44"/>
      <c r="NW172" s="44"/>
      <c r="NX172" s="44"/>
      <c r="NY172" s="44"/>
      <c r="NZ172" s="44"/>
      <c r="OA172" s="44"/>
      <c r="OB172" s="44"/>
      <c r="OC172" s="44"/>
      <c r="OD172" s="44"/>
      <c r="OE172" s="44"/>
      <c r="OF172" s="44"/>
      <c r="OG172" s="44"/>
      <c r="OH172" s="44"/>
      <c r="OI172" s="44"/>
      <c r="OJ172" s="44"/>
      <c r="OK172" s="44"/>
      <c r="OL172" s="44"/>
      <c r="OM172" s="44"/>
      <c r="ON172" s="44"/>
      <c r="OO172" s="44"/>
      <c r="OP172" s="44"/>
      <c r="OQ172" s="44"/>
      <c r="OR172" s="44"/>
      <c r="OS172" s="44"/>
      <c r="OT172" s="44"/>
      <c r="OU172" s="44"/>
      <c r="OV172" s="44"/>
      <c r="OW172" s="44"/>
      <c r="OX172" s="44"/>
      <c r="OY172" s="44"/>
      <c r="OZ172" s="44"/>
      <c r="PA172" s="44"/>
      <c r="PB172" s="44"/>
      <c r="PC172" s="44"/>
      <c r="PD172" s="44"/>
      <c r="PE172" s="44"/>
      <c r="PF172" s="44"/>
      <c r="PG172" s="44"/>
      <c r="PH172" s="44"/>
      <c r="PI172" s="44"/>
      <c r="PJ172" s="44"/>
      <c r="PK172" s="44"/>
      <c r="PL172" s="44"/>
      <c r="PM172" s="44"/>
      <c r="PN172" s="44"/>
      <c r="PO172" s="44"/>
      <c r="PP172" s="44"/>
      <c r="PQ172" s="44"/>
      <c r="PR172" s="44"/>
      <c r="PS172" s="44"/>
      <c r="PT172" s="44"/>
      <c r="PU172" s="44"/>
      <c r="PV172" s="44"/>
      <c r="PW172" s="44"/>
      <c r="PX172" s="44"/>
      <c r="PY172" s="44"/>
      <c r="PZ172" s="44"/>
      <c r="QA172" s="44"/>
      <c r="QB172" s="44"/>
      <c r="QC172" s="44"/>
      <c r="QD172" s="44"/>
      <c r="QE172" s="44"/>
      <c r="QF172" s="44"/>
      <c r="QG172" s="44"/>
      <c r="QH172" s="44"/>
      <c r="QI172" s="44"/>
      <c r="QJ172" s="44"/>
      <c r="QK172" s="44"/>
      <c r="QL172" s="44"/>
      <c r="QM172" s="44"/>
      <c r="QN172" s="44"/>
      <c r="QO172" s="44"/>
      <c r="QP172" s="44"/>
      <c r="QQ172" s="44"/>
      <c r="QR172" s="44"/>
      <c r="QS172" s="44"/>
      <c r="QT172" s="44"/>
      <c r="QU172" s="44"/>
      <c r="QV172" s="44"/>
      <c r="QW172" s="44"/>
      <c r="QX172" s="44"/>
      <c r="QY172" s="44"/>
      <c r="QZ172" s="44"/>
      <c r="RA172" s="44"/>
      <c r="RB172" s="44"/>
      <c r="RC172" s="44"/>
      <c r="RD172" s="44"/>
      <c r="RE172" s="44"/>
      <c r="RF172" s="44"/>
      <c r="RG172" s="44"/>
      <c r="RH172" s="44"/>
      <c r="RI172" s="44"/>
      <c r="RJ172" s="44"/>
      <c r="RK172" s="44"/>
      <c r="RL172" s="44"/>
      <c r="RM172" s="44"/>
      <c r="RN172" s="44"/>
      <c r="RO172" s="44"/>
      <c r="RP172" s="44"/>
      <c r="RQ172" s="44"/>
      <c r="RR172" s="44"/>
      <c r="RS172" s="44"/>
      <c r="RT172" s="44"/>
      <c r="RU172" s="44"/>
      <c r="RV172" s="44"/>
      <c r="RW172" s="44"/>
      <c r="RX172" s="44"/>
      <c r="RY172" s="44"/>
      <c r="RZ172" s="44"/>
      <c r="SA172" s="44"/>
      <c r="SB172" s="44"/>
      <c r="SC172" s="44"/>
      <c r="SD172" s="44"/>
      <c r="SE172" s="44"/>
      <c r="SF172" s="44"/>
      <c r="SG172" s="44"/>
      <c r="SH172" s="44"/>
      <c r="SI172" s="44"/>
      <c r="SJ172" s="44"/>
      <c r="SK172" s="44"/>
      <c r="SL172" s="44"/>
      <c r="SM172" s="44"/>
      <c r="SN172" s="44"/>
      <c r="SO172" s="44"/>
      <c r="SP172" s="44"/>
      <c r="SQ172" s="44"/>
      <c r="SR172" s="44"/>
      <c r="SS172" s="44"/>
      <c r="ST172" s="44"/>
      <c r="SU172" s="44"/>
      <c r="SV172" s="44"/>
      <c r="SW172" s="44"/>
      <c r="SX172" s="44"/>
      <c r="SY172" s="44"/>
      <c r="SZ172" s="44"/>
      <c r="TA172" s="44"/>
      <c r="TB172" s="44"/>
      <c r="TC172" s="44"/>
      <c r="TD172" s="44"/>
      <c r="TE172" s="44"/>
      <c r="TF172" s="44"/>
      <c r="TG172" s="44"/>
      <c r="TH172" s="44"/>
      <c r="TI172" s="44"/>
      <c r="TJ172" s="44"/>
      <c r="TK172" s="44"/>
      <c r="TL172" s="44"/>
      <c r="TM172" s="44"/>
      <c r="TN172" s="44"/>
      <c r="TO172" s="44"/>
      <c r="TP172" s="44"/>
      <c r="TQ172" s="44"/>
      <c r="TR172" s="44"/>
      <c r="TS172" s="44"/>
      <c r="TT172" s="44"/>
      <c r="TU172" s="44"/>
      <c r="TV172" s="44"/>
      <c r="TW172" s="44"/>
      <c r="TX172" s="44"/>
      <c r="TY172" s="44"/>
      <c r="TZ172" s="44"/>
      <c r="UA172" s="44"/>
      <c r="UB172" s="44"/>
      <c r="UC172" s="44"/>
      <c r="UD172" s="44"/>
      <c r="UE172" s="44"/>
      <c r="UF172" s="44"/>
      <c r="UG172" s="44"/>
      <c r="UH172" s="44"/>
      <c r="UI172" s="44"/>
      <c r="UJ172" s="44"/>
      <c r="UK172" s="44"/>
      <c r="UL172" s="44"/>
      <c r="UM172" s="44"/>
      <c r="UN172" s="44"/>
      <c r="UO172" s="44"/>
      <c r="UP172" s="44"/>
      <c r="UQ172" s="44"/>
      <c r="UR172" s="44"/>
      <c r="US172" s="44"/>
      <c r="UT172" s="44"/>
      <c r="UU172" s="44"/>
      <c r="UV172" s="44"/>
      <c r="UW172" s="44"/>
      <c r="UX172" s="44"/>
      <c r="UY172" s="44"/>
      <c r="UZ172" s="44"/>
      <c r="VA172" s="44"/>
      <c r="VB172" s="44"/>
      <c r="VC172" s="44"/>
      <c r="VD172" s="44"/>
      <c r="VE172" s="44"/>
      <c r="VF172" s="44"/>
      <c r="VG172" s="44"/>
      <c r="VH172" s="44"/>
      <c r="VI172" s="44"/>
      <c r="VJ172" s="44"/>
      <c r="VK172" s="44"/>
      <c r="VL172" s="44"/>
      <c r="VM172" s="44"/>
      <c r="VN172" s="44"/>
      <c r="VO172" s="44"/>
      <c r="VP172" s="44"/>
      <c r="VQ172" s="44"/>
      <c r="VR172" s="44"/>
      <c r="VS172" s="44"/>
      <c r="VT172" s="44"/>
      <c r="VU172" s="44"/>
      <c r="VV172" s="44"/>
      <c r="VW172" s="44"/>
      <c r="VX172" s="44"/>
      <c r="VY172" s="44"/>
      <c r="VZ172" s="44"/>
      <c r="WA172" s="44"/>
      <c r="WB172" s="44"/>
      <c r="WC172" s="44"/>
      <c r="WD172" s="44"/>
      <c r="WE172" s="44"/>
      <c r="WF172" s="44"/>
      <c r="WG172" s="44"/>
      <c r="WH172" s="44"/>
      <c r="WI172" s="44"/>
      <c r="WJ172" s="44"/>
      <c r="WK172" s="44"/>
      <c r="WL172" s="44"/>
      <c r="WM172" s="44"/>
      <c r="WN172" s="44"/>
      <c r="WO172" s="44"/>
      <c r="WP172" s="44"/>
      <c r="WQ172" s="44"/>
      <c r="WR172" s="44"/>
      <c r="WS172" s="44"/>
      <c r="WT172" s="44"/>
      <c r="WU172" s="44"/>
      <c r="WV172" s="44"/>
      <c r="WW172" s="44"/>
      <c r="WX172" s="44"/>
      <c r="WY172" s="44"/>
      <c r="WZ172" s="44"/>
      <c r="XA172" s="44"/>
      <c r="XB172" s="44"/>
      <c r="XC172" s="44"/>
      <c r="XD172" s="44"/>
      <c r="XE172" s="44"/>
      <c r="XF172" s="44"/>
      <c r="XG172" s="44"/>
      <c r="XH172" s="44"/>
      <c r="XI172" s="44"/>
      <c r="XJ172" s="44"/>
      <c r="XK172" s="44"/>
      <c r="XL172" s="44"/>
      <c r="XM172" s="44"/>
      <c r="XN172" s="44"/>
      <c r="XO172" s="44"/>
      <c r="XP172" s="44"/>
      <c r="XQ172" s="44"/>
      <c r="XR172" s="44"/>
      <c r="XS172" s="44"/>
      <c r="XT172" s="44"/>
      <c r="XU172" s="44"/>
      <c r="XV172" s="44"/>
      <c r="XW172" s="44"/>
      <c r="XX172" s="44"/>
      <c r="XY172" s="44"/>
      <c r="XZ172" s="44"/>
      <c r="YA172" s="44"/>
      <c r="YB172" s="44"/>
      <c r="YC172" s="44"/>
      <c r="YD172" s="44"/>
      <c r="YE172" s="44"/>
      <c r="YF172" s="44"/>
      <c r="YG172" s="44"/>
      <c r="YH172" s="44"/>
      <c r="YI172" s="44"/>
      <c r="YJ172" s="44"/>
      <c r="YK172" s="44"/>
      <c r="YL172" s="44"/>
      <c r="YM172" s="44"/>
      <c r="YN172" s="44"/>
      <c r="YO172" s="44"/>
      <c r="YP172" s="44"/>
      <c r="YQ172" s="44"/>
      <c r="YR172" s="44"/>
      <c r="YS172" s="44"/>
      <c r="YT172" s="44"/>
      <c r="YU172" s="44"/>
      <c r="YV172" s="44"/>
      <c r="YW172" s="44"/>
      <c r="YX172" s="44"/>
      <c r="YY172" s="44"/>
      <c r="YZ172" s="44"/>
      <c r="ZA172" s="44"/>
      <c r="ZB172" s="44"/>
      <c r="ZC172" s="44"/>
      <c r="ZD172" s="44"/>
      <c r="ZE172" s="44"/>
      <c r="ZF172" s="44"/>
      <c r="ZG172" s="44"/>
      <c r="ZH172" s="44"/>
      <c r="ZI172" s="44"/>
      <c r="ZJ172" s="44"/>
      <c r="ZK172" s="44"/>
      <c r="ZL172" s="44"/>
      <c r="ZM172" s="44"/>
      <c r="ZN172" s="44"/>
      <c r="ZO172" s="44"/>
      <c r="ZP172" s="44"/>
      <c r="ZQ172" s="44"/>
      <c r="ZR172" s="44"/>
      <c r="ZS172" s="44"/>
      <c r="ZT172" s="44"/>
      <c r="ZU172" s="44"/>
      <c r="ZV172" s="44"/>
      <c r="ZW172" s="44"/>
      <c r="ZX172" s="44"/>
      <c r="ZY172" s="44"/>
      <c r="ZZ172" s="44"/>
      <c r="AAA172" s="44"/>
      <c r="AAB172" s="44"/>
      <c r="AAC172" s="44"/>
      <c r="AAD172" s="44"/>
      <c r="AAE172" s="44"/>
      <c r="AAF172" s="44"/>
      <c r="AAG172" s="44"/>
      <c r="AAH172" s="44"/>
      <c r="AAI172" s="44"/>
      <c r="AAJ172" s="44"/>
      <c r="AAK172" s="44"/>
      <c r="AAL172" s="44"/>
      <c r="AAM172" s="44"/>
      <c r="AAN172" s="44"/>
      <c r="AAO172" s="44"/>
      <c r="AAP172" s="44"/>
      <c r="AAQ172" s="44"/>
      <c r="AAR172" s="44"/>
      <c r="AAS172" s="44"/>
      <c r="AAT172" s="44"/>
      <c r="AAU172" s="44"/>
      <c r="AAV172" s="44"/>
      <c r="AAW172" s="44"/>
      <c r="AAX172" s="44"/>
      <c r="AAY172" s="44"/>
      <c r="AAZ172" s="44"/>
      <c r="ABA172" s="44"/>
      <c r="ABB172" s="44"/>
      <c r="ABC172" s="42"/>
    </row>
    <row r="173" spans="1:731" s="44" customFormat="1" x14ac:dyDescent="0.2">
      <c r="A173" s="46" t="s">
        <v>61</v>
      </c>
      <c r="B173" s="13"/>
      <c r="C173" s="53">
        <f t="shared" ref="C173:H173" si="52">C172</f>
        <v>1500</v>
      </c>
      <c r="D173" s="53">
        <f t="shared" si="52"/>
        <v>0</v>
      </c>
      <c r="E173" s="53">
        <f t="shared" si="52"/>
        <v>2175.9</v>
      </c>
      <c r="F173" s="53">
        <f t="shared" si="52"/>
        <v>0</v>
      </c>
      <c r="G173" s="91">
        <f t="shared" si="52"/>
        <v>2139.5520000000001</v>
      </c>
      <c r="H173" s="53">
        <f t="shared" si="52"/>
        <v>0</v>
      </c>
      <c r="I173" s="31"/>
      <c r="J173" s="31"/>
      <c r="K173" s="31"/>
      <c r="L173" s="31"/>
      <c r="M173" s="31"/>
      <c r="N173" s="31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</row>
    <row r="174" spans="1:731" s="44" customFormat="1" x14ac:dyDescent="0.2">
      <c r="A174" s="46" t="s">
        <v>62</v>
      </c>
      <c r="B174" s="13"/>
      <c r="C174" s="31"/>
      <c r="D174" s="31"/>
      <c r="E174" s="31"/>
      <c r="F174" s="31"/>
      <c r="G174" s="91"/>
      <c r="H174" s="31"/>
      <c r="I174" s="31"/>
      <c r="J174" s="31"/>
      <c r="K174" s="31"/>
      <c r="L174" s="31"/>
      <c r="M174" s="31"/>
      <c r="N174" s="31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</row>
    <row r="175" spans="1:731" s="44" customFormat="1" x14ac:dyDescent="0.2">
      <c r="A175" s="23" t="s">
        <v>25</v>
      </c>
      <c r="B175" s="32"/>
      <c r="C175" s="45">
        <f>C173+C174</f>
        <v>1500</v>
      </c>
      <c r="D175" s="45">
        <f t="shared" ref="D175:H175" si="53">D173+D174</f>
        <v>0</v>
      </c>
      <c r="E175" s="45">
        <f t="shared" si="53"/>
        <v>2175.9</v>
      </c>
      <c r="F175" s="45">
        <f t="shared" si="53"/>
        <v>0</v>
      </c>
      <c r="G175" s="33">
        <f t="shared" si="53"/>
        <v>2139.5520000000001</v>
      </c>
      <c r="H175" s="45">
        <f t="shared" si="53"/>
        <v>0</v>
      </c>
      <c r="I175" s="23"/>
      <c r="J175" s="23"/>
      <c r="K175" s="23"/>
      <c r="L175" s="23"/>
      <c r="M175" s="23"/>
      <c r="N175" s="23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</row>
    <row r="176" spans="1:731" x14ac:dyDescent="0.2">
      <c r="A176" s="6"/>
      <c r="B176" s="6"/>
      <c r="C176" s="6"/>
      <c r="D176" s="6"/>
      <c r="E176" s="6"/>
      <c r="F176" s="6"/>
      <c r="G176" s="30"/>
      <c r="H176" s="6"/>
      <c r="I176" s="6"/>
      <c r="J176" s="6"/>
      <c r="K176" s="6"/>
      <c r="L176" s="6"/>
      <c r="M176" s="6"/>
      <c r="N176" s="6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  <c r="BF176" s="44"/>
      <c r="BG176" s="44"/>
      <c r="BH176" s="44"/>
      <c r="BI176" s="44"/>
      <c r="BJ176" s="44"/>
      <c r="BK176" s="44"/>
      <c r="BL176" s="44"/>
      <c r="BM176" s="44"/>
      <c r="BN176" s="44"/>
      <c r="BO176" s="44"/>
      <c r="BP176" s="44"/>
      <c r="BQ176" s="44"/>
      <c r="BR176" s="44"/>
      <c r="BS176" s="44"/>
      <c r="BT176" s="44"/>
      <c r="BU176" s="44"/>
      <c r="BV176" s="44"/>
      <c r="BW176" s="44"/>
      <c r="BX176" s="44"/>
      <c r="BY176" s="44"/>
      <c r="BZ176" s="44"/>
      <c r="CA176" s="44"/>
      <c r="CB176" s="44"/>
      <c r="CC176" s="44"/>
      <c r="CD176" s="44"/>
      <c r="CE176" s="44"/>
      <c r="CF176" s="44"/>
      <c r="CG176" s="44"/>
      <c r="CH176" s="44"/>
      <c r="CI176" s="44"/>
      <c r="CJ176" s="44"/>
      <c r="CK176" s="44"/>
      <c r="CL176" s="44"/>
      <c r="CM176" s="44"/>
      <c r="CN176" s="44"/>
      <c r="CO176" s="44"/>
      <c r="CP176" s="44"/>
      <c r="CQ176" s="44"/>
      <c r="CR176" s="44"/>
      <c r="CS176" s="44"/>
      <c r="CT176" s="44"/>
      <c r="CU176" s="44"/>
      <c r="CV176" s="44"/>
      <c r="CW176" s="44"/>
      <c r="CX176" s="44"/>
      <c r="CY176" s="44"/>
      <c r="CZ176" s="44"/>
      <c r="DA176" s="44"/>
      <c r="DB176" s="44"/>
      <c r="DC176" s="44"/>
      <c r="DD176" s="44"/>
      <c r="DE176" s="44"/>
      <c r="DF176" s="44"/>
      <c r="DG176" s="44"/>
      <c r="DH176" s="44"/>
      <c r="DI176" s="44"/>
      <c r="DJ176" s="44"/>
      <c r="DK176" s="44"/>
      <c r="DL176" s="44"/>
      <c r="DM176" s="44"/>
      <c r="DN176" s="44"/>
      <c r="DO176" s="44"/>
      <c r="DP176" s="44"/>
      <c r="DQ176" s="44"/>
      <c r="DR176" s="44"/>
      <c r="DS176" s="44"/>
      <c r="DT176" s="44"/>
      <c r="DU176" s="44"/>
      <c r="DV176" s="44"/>
      <c r="DW176" s="44"/>
      <c r="DX176" s="44"/>
      <c r="DY176" s="44"/>
      <c r="DZ176" s="44"/>
      <c r="EA176" s="44"/>
      <c r="EB176" s="44"/>
      <c r="EC176" s="44"/>
      <c r="ED176" s="44"/>
      <c r="EE176" s="44"/>
      <c r="EF176" s="44"/>
      <c r="EG176" s="44"/>
      <c r="EH176" s="44"/>
      <c r="EI176" s="44"/>
      <c r="EJ176" s="44"/>
      <c r="EK176" s="44"/>
      <c r="EL176" s="44"/>
      <c r="EM176" s="44"/>
      <c r="EN176" s="44"/>
      <c r="EO176" s="44"/>
      <c r="EP176" s="44"/>
      <c r="EQ176" s="44"/>
      <c r="ER176" s="44"/>
      <c r="ES176" s="44"/>
      <c r="ET176" s="44"/>
      <c r="EU176" s="44"/>
      <c r="EV176" s="44"/>
      <c r="EW176" s="44"/>
      <c r="EX176" s="44"/>
      <c r="EY176" s="44"/>
      <c r="EZ176" s="44"/>
      <c r="FA176" s="44"/>
      <c r="FB176" s="44"/>
      <c r="FC176" s="44"/>
      <c r="FD176" s="44"/>
      <c r="FE176" s="44"/>
      <c r="FF176" s="44"/>
      <c r="FG176" s="44"/>
      <c r="FH176" s="44"/>
      <c r="FI176" s="44"/>
      <c r="FJ176" s="44"/>
      <c r="FK176" s="44"/>
      <c r="FL176" s="44"/>
      <c r="FM176" s="44"/>
      <c r="FN176" s="44"/>
      <c r="FO176" s="44"/>
      <c r="FP176" s="44"/>
      <c r="FQ176" s="44"/>
      <c r="FR176" s="44"/>
      <c r="FS176" s="44"/>
      <c r="FT176" s="44"/>
      <c r="FU176" s="44"/>
      <c r="FV176" s="44"/>
      <c r="FW176" s="44"/>
      <c r="FX176" s="44"/>
      <c r="FY176" s="44"/>
      <c r="FZ176" s="44"/>
      <c r="GA176" s="44"/>
      <c r="GB176" s="44"/>
      <c r="GC176" s="44"/>
      <c r="GD176" s="44"/>
      <c r="GE176" s="44"/>
      <c r="GF176" s="44"/>
      <c r="GG176" s="44"/>
      <c r="GH176" s="44"/>
      <c r="GI176" s="44"/>
      <c r="GJ176" s="44"/>
      <c r="GK176" s="44"/>
      <c r="GL176" s="44"/>
      <c r="GM176" s="44"/>
      <c r="GN176" s="44"/>
      <c r="GO176" s="44"/>
      <c r="GP176" s="44"/>
      <c r="GQ176" s="44"/>
      <c r="GR176" s="44"/>
      <c r="GS176" s="44"/>
      <c r="GT176" s="44"/>
      <c r="GU176" s="44"/>
      <c r="GV176" s="44"/>
      <c r="GW176" s="44"/>
      <c r="GX176" s="44"/>
      <c r="GY176" s="44"/>
      <c r="GZ176" s="44"/>
      <c r="HA176" s="44"/>
      <c r="HB176" s="44"/>
      <c r="HC176" s="44"/>
      <c r="HD176" s="44"/>
      <c r="HE176" s="44"/>
      <c r="HF176" s="44"/>
      <c r="HG176" s="44"/>
      <c r="HH176" s="44"/>
      <c r="HI176" s="44"/>
      <c r="HJ176" s="44"/>
      <c r="HK176" s="44"/>
      <c r="HL176" s="44"/>
      <c r="HM176" s="44"/>
      <c r="HN176" s="44"/>
      <c r="HO176" s="44"/>
      <c r="HP176" s="44"/>
      <c r="HQ176" s="44"/>
      <c r="HR176" s="44"/>
      <c r="HS176" s="44"/>
      <c r="HT176" s="44"/>
      <c r="HU176" s="44"/>
      <c r="HV176" s="44"/>
      <c r="HW176" s="44"/>
      <c r="HX176" s="44"/>
      <c r="HY176" s="44"/>
      <c r="HZ176" s="44"/>
      <c r="IA176" s="44"/>
      <c r="IB176" s="44"/>
      <c r="IC176" s="44"/>
      <c r="ID176" s="44"/>
      <c r="IE176" s="44"/>
      <c r="IF176" s="44"/>
      <c r="IG176" s="44"/>
      <c r="IH176" s="44"/>
      <c r="II176" s="44"/>
      <c r="IJ176" s="44"/>
      <c r="IK176" s="44"/>
      <c r="IL176" s="44"/>
      <c r="IM176" s="44"/>
      <c r="IN176" s="44"/>
      <c r="IO176" s="44"/>
      <c r="IP176" s="44"/>
      <c r="IQ176" s="44"/>
      <c r="IR176" s="44"/>
      <c r="IS176" s="44"/>
      <c r="IT176" s="44"/>
      <c r="IU176" s="44"/>
      <c r="IV176" s="44"/>
      <c r="IW176" s="44"/>
      <c r="IX176" s="44"/>
      <c r="IY176" s="44"/>
      <c r="IZ176" s="44"/>
      <c r="JA176" s="44"/>
      <c r="JB176" s="44"/>
      <c r="JC176" s="44"/>
      <c r="JD176" s="44"/>
      <c r="JE176" s="44"/>
      <c r="JF176" s="44"/>
      <c r="JG176" s="44"/>
      <c r="JH176" s="44"/>
      <c r="JI176" s="44"/>
      <c r="JJ176" s="44"/>
      <c r="JK176" s="44"/>
      <c r="JL176" s="44"/>
      <c r="JM176" s="44"/>
      <c r="JN176" s="44"/>
      <c r="JO176" s="44"/>
      <c r="JP176" s="44"/>
      <c r="JQ176" s="44"/>
      <c r="JR176" s="44"/>
      <c r="JS176" s="44"/>
      <c r="JT176" s="44"/>
      <c r="JU176" s="44"/>
      <c r="JV176" s="44"/>
      <c r="JW176" s="44"/>
      <c r="JX176" s="44"/>
      <c r="JY176" s="44"/>
      <c r="JZ176" s="44"/>
      <c r="KA176" s="44"/>
      <c r="KB176" s="44"/>
      <c r="KC176" s="44"/>
      <c r="KD176" s="44"/>
      <c r="KE176" s="44"/>
      <c r="KF176" s="44"/>
      <c r="KG176" s="44"/>
      <c r="KH176" s="44"/>
      <c r="KI176" s="44"/>
      <c r="KJ176" s="44"/>
      <c r="KK176" s="44"/>
      <c r="KL176" s="44"/>
      <c r="KM176" s="44"/>
      <c r="KN176" s="44"/>
      <c r="KO176" s="44"/>
      <c r="KP176" s="44"/>
      <c r="KQ176" s="44"/>
      <c r="KR176" s="44"/>
      <c r="KS176" s="44"/>
      <c r="KT176" s="44"/>
      <c r="KU176" s="44"/>
      <c r="KV176" s="44"/>
      <c r="KW176" s="44"/>
      <c r="KX176" s="44"/>
      <c r="KY176" s="44"/>
      <c r="KZ176" s="44"/>
      <c r="LA176" s="44"/>
      <c r="LB176" s="44"/>
      <c r="LC176" s="44"/>
      <c r="LD176" s="44"/>
      <c r="LE176" s="44"/>
      <c r="LF176" s="44"/>
      <c r="LG176" s="44"/>
      <c r="LH176" s="44"/>
      <c r="LI176" s="44"/>
      <c r="LJ176" s="44"/>
      <c r="LK176" s="44"/>
      <c r="LL176" s="44"/>
      <c r="LM176" s="44"/>
      <c r="LN176" s="44"/>
      <c r="LO176" s="44"/>
      <c r="LP176" s="44"/>
      <c r="LQ176" s="44"/>
      <c r="LR176" s="44"/>
      <c r="LS176" s="44"/>
      <c r="LT176" s="44"/>
      <c r="LU176" s="44"/>
      <c r="LV176" s="44"/>
      <c r="LW176" s="44"/>
      <c r="LX176" s="44"/>
      <c r="LY176" s="44"/>
      <c r="LZ176" s="44"/>
      <c r="MA176" s="44"/>
      <c r="MB176" s="44"/>
      <c r="MC176" s="44"/>
      <c r="MD176" s="44"/>
      <c r="ME176" s="44"/>
      <c r="MF176" s="44"/>
      <c r="MG176" s="44"/>
      <c r="MH176" s="44"/>
      <c r="MI176" s="44"/>
      <c r="MJ176" s="44"/>
      <c r="MK176" s="44"/>
      <c r="ML176" s="44"/>
      <c r="MM176" s="44"/>
      <c r="MN176" s="44"/>
      <c r="MO176" s="44"/>
      <c r="MP176" s="44"/>
      <c r="MQ176" s="44"/>
      <c r="MR176" s="44"/>
      <c r="MS176" s="44"/>
      <c r="MT176" s="44"/>
      <c r="MU176" s="44"/>
      <c r="MV176" s="44"/>
      <c r="MW176" s="44"/>
      <c r="MX176" s="44"/>
      <c r="MY176" s="44"/>
      <c r="MZ176" s="44"/>
      <c r="NA176" s="44"/>
      <c r="NB176" s="44"/>
      <c r="NC176" s="44"/>
      <c r="ND176" s="44"/>
      <c r="NE176" s="44"/>
      <c r="NF176" s="44"/>
      <c r="NG176" s="44"/>
      <c r="NH176" s="44"/>
      <c r="NI176" s="44"/>
      <c r="NJ176" s="44"/>
      <c r="NK176" s="44"/>
      <c r="NL176" s="44"/>
      <c r="NM176" s="44"/>
      <c r="NN176" s="44"/>
      <c r="NO176" s="44"/>
      <c r="NP176" s="44"/>
      <c r="NQ176" s="44"/>
      <c r="NR176" s="44"/>
      <c r="NS176" s="44"/>
      <c r="NT176" s="44"/>
      <c r="NU176" s="44"/>
      <c r="NV176" s="44"/>
      <c r="NW176" s="44"/>
      <c r="NX176" s="44"/>
      <c r="NY176" s="44"/>
      <c r="NZ176" s="44"/>
      <c r="OA176" s="44"/>
      <c r="OB176" s="44"/>
      <c r="OC176" s="44"/>
      <c r="OD176" s="44"/>
      <c r="OE176" s="44"/>
      <c r="OF176" s="44"/>
      <c r="OG176" s="44"/>
      <c r="OH176" s="44"/>
      <c r="OI176" s="44"/>
      <c r="OJ176" s="44"/>
      <c r="OK176" s="44"/>
      <c r="OL176" s="44"/>
      <c r="OM176" s="44"/>
      <c r="ON176" s="44"/>
      <c r="OO176" s="44"/>
      <c r="OP176" s="44"/>
      <c r="OQ176" s="44"/>
      <c r="OR176" s="44"/>
      <c r="OS176" s="44"/>
      <c r="OT176" s="44"/>
      <c r="OU176" s="44"/>
      <c r="OV176" s="44"/>
      <c r="OW176" s="44"/>
      <c r="OX176" s="44"/>
      <c r="OY176" s="44"/>
      <c r="OZ176" s="44"/>
      <c r="PA176" s="44"/>
      <c r="PB176" s="44"/>
      <c r="PC176" s="44"/>
      <c r="PD176" s="44"/>
      <c r="PE176" s="44"/>
      <c r="PF176" s="44"/>
      <c r="PG176" s="44"/>
      <c r="PH176" s="44"/>
      <c r="PI176" s="44"/>
      <c r="PJ176" s="44"/>
      <c r="PK176" s="44"/>
      <c r="PL176" s="44"/>
      <c r="PM176" s="44"/>
      <c r="PN176" s="44"/>
      <c r="PO176" s="44"/>
      <c r="PP176" s="44"/>
      <c r="PQ176" s="44"/>
      <c r="PR176" s="44"/>
      <c r="PS176" s="44"/>
      <c r="PT176" s="44"/>
      <c r="PU176" s="44"/>
      <c r="PV176" s="44"/>
      <c r="PW176" s="44"/>
      <c r="PX176" s="44"/>
      <c r="PY176" s="44"/>
      <c r="PZ176" s="44"/>
      <c r="QA176" s="44"/>
      <c r="QB176" s="44"/>
      <c r="QC176" s="44"/>
      <c r="QD176" s="44"/>
      <c r="QE176" s="44"/>
      <c r="QF176" s="44"/>
      <c r="QG176" s="44"/>
      <c r="QH176" s="44"/>
      <c r="QI176" s="44"/>
      <c r="QJ176" s="44"/>
      <c r="QK176" s="44"/>
      <c r="QL176" s="44"/>
      <c r="QM176" s="44"/>
      <c r="QN176" s="44"/>
      <c r="QO176" s="44"/>
      <c r="QP176" s="44"/>
      <c r="QQ176" s="44"/>
      <c r="QR176" s="44"/>
      <c r="QS176" s="44"/>
      <c r="QT176" s="44"/>
      <c r="QU176" s="44"/>
      <c r="QV176" s="44"/>
      <c r="QW176" s="44"/>
      <c r="QX176" s="44"/>
      <c r="QY176" s="44"/>
      <c r="QZ176" s="44"/>
      <c r="RA176" s="44"/>
      <c r="RB176" s="44"/>
      <c r="RC176" s="44"/>
      <c r="RD176" s="44"/>
      <c r="RE176" s="44"/>
      <c r="RF176" s="44"/>
      <c r="RG176" s="44"/>
      <c r="RH176" s="44"/>
      <c r="RI176" s="44"/>
      <c r="RJ176" s="44"/>
      <c r="RK176" s="44"/>
      <c r="RL176" s="44"/>
      <c r="RM176" s="44"/>
      <c r="RN176" s="44"/>
      <c r="RO176" s="44"/>
      <c r="RP176" s="44"/>
      <c r="RQ176" s="44"/>
      <c r="RR176" s="44"/>
      <c r="RS176" s="44"/>
      <c r="RT176" s="44"/>
      <c r="RU176" s="44"/>
      <c r="RV176" s="44"/>
      <c r="RW176" s="44"/>
      <c r="RX176" s="44"/>
      <c r="RY176" s="44"/>
      <c r="RZ176" s="44"/>
      <c r="SA176" s="44"/>
      <c r="SB176" s="44"/>
      <c r="SC176" s="44"/>
      <c r="SD176" s="44"/>
      <c r="SE176" s="44"/>
      <c r="SF176" s="44"/>
      <c r="SG176" s="44"/>
      <c r="SH176" s="44"/>
      <c r="SI176" s="44"/>
      <c r="SJ176" s="44"/>
      <c r="SK176" s="44"/>
      <c r="SL176" s="44"/>
      <c r="SM176" s="44"/>
      <c r="SN176" s="44"/>
      <c r="SO176" s="44"/>
      <c r="SP176" s="44"/>
      <c r="SQ176" s="44"/>
      <c r="SR176" s="44"/>
      <c r="SS176" s="44"/>
      <c r="ST176" s="44"/>
      <c r="SU176" s="44"/>
      <c r="SV176" s="44"/>
      <c r="SW176" s="44"/>
      <c r="SX176" s="44"/>
      <c r="SY176" s="44"/>
      <c r="SZ176" s="44"/>
      <c r="TA176" s="44"/>
      <c r="TB176" s="44"/>
      <c r="TC176" s="44"/>
      <c r="TD176" s="44"/>
      <c r="TE176" s="44"/>
      <c r="TF176" s="44"/>
      <c r="TG176" s="44"/>
      <c r="TH176" s="44"/>
      <c r="TI176" s="44"/>
      <c r="TJ176" s="44"/>
      <c r="TK176" s="44"/>
      <c r="TL176" s="44"/>
      <c r="TM176" s="44"/>
      <c r="TN176" s="44"/>
      <c r="TO176" s="44"/>
      <c r="TP176" s="44"/>
      <c r="TQ176" s="44"/>
      <c r="TR176" s="44"/>
      <c r="TS176" s="44"/>
      <c r="TT176" s="44"/>
      <c r="TU176" s="44"/>
      <c r="TV176" s="44"/>
      <c r="TW176" s="44"/>
      <c r="TX176" s="44"/>
      <c r="TY176" s="44"/>
      <c r="TZ176" s="44"/>
      <c r="UA176" s="44"/>
      <c r="UB176" s="44"/>
      <c r="UC176" s="44"/>
      <c r="UD176" s="44"/>
      <c r="UE176" s="44"/>
      <c r="UF176" s="44"/>
      <c r="UG176" s="44"/>
      <c r="UH176" s="44"/>
      <c r="UI176" s="44"/>
      <c r="UJ176" s="44"/>
      <c r="UK176" s="44"/>
      <c r="UL176" s="44"/>
      <c r="UM176" s="44"/>
      <c r="UN176" s="44"/>
      <c r="UO176" s="44"/>
      <c r="UP176" s="44"/>
      <c r="UQ176" s="44"/>
      <c r="UR176" s="44"/>
      <c r="US176" s="44"/>
      <c r="UT176" s="44"/>
      <c r="UU176" s="44"/>
      <c r="UV176" s="44"/>
      <c r="UW176" s="44"/>
      <c r="UX176" s="44"/>
      <c r="UY176" s="44"/>
      <c r="UZ176" s="44"/>
      <c r="VA176" s="44"/>
      <c r="VB176" s="44"/>
      <c r="VC176" s="44"/>
      <c r="VD176" s="44"/>
      <c r="VE176" s="44"/>
      <c r="VF176" s="44"/>
      <c r="VG176" s="44"/>
      <c r="VH176" s="44"/>
      <c r="VI176" s="44"/>
      <c r="VJ176" s="44"/>
      <c r="VK176" s="44"/>
      <c r="VL176" s="44"/>
      <c r="VM176" s="44"/>
      <c r="VN176" s="44"/>
      <c r="VO176" s="44"/>
      <c r="VP176" s="44"/>
      <c r="VQ176" s="44"/>
      <c r="VR176" s="44"/>
      <c r="VS176" s="44"/>
      <c r="VT176" s="44"/>
      <c r="VU176" s="44"/>
      <c r="VV176" s="44"/>
      <c r="VW176" s="44"/>
      <c r="VX176" s="44"/>
      <c r="VY176" s="44"/>
      <c r="VZ176" s="44"/>
      <c r="WA176" s="44"/>
      <c r="WB176" s="44"/>
      <c r="WC176" s="44"/>
      <c r="WD176" s="44"/>
      <c r="WE176" s="44"/>
      <c r="WF176" s="44"/>
      <c r="WG176" s="44"/>
      <c r="WH176" s="44"/>
      <c r="WI176" s="44"/>
      <c r="WJ176" s="44"/>
      <c r="WK176" s="44"/>
      <c r="WL176" s="44"/>
      <c r="WM176" s="44"/>
      <c r="WN176" s="44"/>
      <c r="WO176" s="44"/>
      <c r="WP176" s="44"/>
      <c r="WQ176" s="44"/>
      <c r="WR176" s="44"/>
      <c r="WS176" s="44"/>
      <c r="WT176" s="44"/>
      <c r="WU176" s="44"/>
      <c r="WV176" s="44"/>
      <c r="WW176" s="44"/>
      <c r="WX176" s="44"/>
      <c r="WY176" s="44"/>
      <c r="WZ176" s="44"/>
      <c r="XA176" s="44"/>
      <c r="XB176" s="44"/>
      <c r="XC176" s="44"/>
      <c r="XD176" s="44"/>
      <c r="XE176" s="44"/>
      <c r="XF176" s="44"/>
      <c r="XG176" s="44"/>
      <c r="XH176" s="44"/>
      <c r="XI176" s="44"/>
      <c r="XJ176" s="44"/>
      <c r="XK176" s="44"/>
      <c r="XL176" s="44"/>
      <c r="XM176" s="44"/>
      <c r="XN176" s="44"/>
      <c r="XO176" s="44"/>
      <c r="XP176" s="44"/>
      <c r="XQ176" s="44"/>
      <c r="XR176" s="44"/>
      <c r="XS176" s="44"/>
      <c r="XT176" s="44"/>
      <c r="XU176" s="44"/>
      <c r="XV176" s="44"/>
      <c r="XW176" s="44"/>
      <c r="XX176" s="44"/>
      <c r="XY176" s="44"/>
      <c r="XZ176" s="44"/>
      <c r="YA176" s="44"/>
      <c r="YB176" s="44"/>
      <c r="YC176" s="44"/>
      <c r="YD176" s="44"/>
      <c r="YE176" s="44"/>
      <c r="YF176" s="44"/>
      <c r="YG176" s="44"/>
      <c r="YH176" s="44"/>
      <c r="YI176" s="44"/>
      <c r="YJ176" s="44"/>
      <c r="YK176" s="44"/>
      <c r="YL176" s="44"/>
      <c r="YM176" s="44"/>
      <c r="YN176" s="44"/>
      <c r="YO176" s="44"/>
      <c r="YP176" s="44"/>
      <c r="YQ176" s="44"/>
      <c r="YR176" s="44"/>
      <c r="YS176" s="44"/>
      <c r="YT176" s="44"/>
      <c r="YU176" s="44"/>
      <c r="YV176" s="44"/>
      <c r="YW176" s="44"/>
      <c r="YX176" s="44"/>
      <c r="YY176" s="44"/>
      <c r="YZ176" s="44"/>
      <c r="ZA176" s="44"/>
      <c r="ZB176" s="44"/>
      <c r="ZC176" s="44"/>
      <c r="ZD176" s="44"/>
      <c r="ZE176" s="44"/>
      <c r="ZF176" s="44"/>
      <c r="ZG176" s="44"/>
      <c r="ZH176" s="44"/>
      <c r="ZI176" s="44"/>
      <c r="ZJ176" s="44"/>
      <c r="ZK176" s="44"/>
      <c r="ZL176" s="44"/>
      <c r="ZM176" s="44"/>
      <c r="ZN176" s="44"/>
      <c r="ZO176" s="44"/>
      <c r="ZP176" s="44"/>
      <c r="ZQ176" s="44"/>
      <c r="ZR176" s="44"/>
      <c r="ZS176" s="44"/>
      <c r="ZT176" s="44"/>
      <c r="ZU176" s="44"/>
      <c r="ZV176" s="44"/>
      <c r="ZW176" s="44"/>
      <c r="ZX176" s="44"/>
      <c r="ZY176" s="44"/>
      <c r="ZZ176" s="44"/>
      <c r="AAA176" s="44"/>
      <c r="AAB176" s="44"/>
      <c r="AAC176" s="44"/>
      <c r="AAD176" s="44"/>
      <c r="AAE176" s="44"/>
      <c r="AAF176" s="44"/>
      <c r="AAG176" s="44"/>
      <c r="AAH176" s="44"/>
      <c r="AAI176" s="44"/>
      <c r="AAJ176" s="44"/>
      <c r="AAK176" s="44"/>
      <c r="AAL176" s="44"/>
      <c r="AAM176" s="44"/>
      <c r="AAN176" s="44"/>
      <c r="AAO176" s="44"/>
      <c r="AAP176" s="44"/>
      <c r="AAQ176" s="44"/>
      <c r="AAR176" s="44"/>
      <c r="AAS176" s="44"/>
      <c r="AAT176" s="44"/>
      <c r="AAU176" s="44"/>
      <c r="AAV176" s="44"/>
      <c r="AAW176" s="44"/>
      <c r="AAX176" s="44"/>
      <c r="AAY176" s="44"/>
      <c r="AAZ176" s="44"/>
      <c r="ABA176" s="44"/>
      <c r="ABB176" s="44"/>
    </row>
    <row r="177" spans="1:27" ht="15.75" x14ac:dyDescent="0.2">
      <c r="A177" s="191" t="s">
        <v>161</v>
      </c>
      <c r="B177" s="191"/>
      <c r="C177" s="191"/>
      <c r="D177" s="191"/>
      <c r="E177" s="191"/>
      <c r="F177" s="191"/>
      <c r="G177" s="191"/>
      <c r="H177" s="191"/>
      <c r="I177" s="191"/>
      <c r="J177" s="191"/>
      <c r="K177" s="191"/>
      <c r="L177" s="191"/>
      <c r="M177" s="191"/>
      <c r="N177" s="19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x14ac:dyDescent="0.2">
      <c r="A178" s="190" t="s">
        <v>27</v>
      </c>
      <c r="B178" s="190"/>
      <c r="C178" s="190"/>
      <c r="D178" s="190"/>
      <c r="E178" s="190"/>
      <c r="F178" s="190"/>
      <c r="G178" s="190"/>
      <c r="H178" s="190"/>
      <c r="I178" s="190"/>
      <c r="J178" s="190"/>
      <c r="K178" s="190"/>
      <c r="L178" s="190"/>
      <c r="M178" s="190"/>
      <c r="N178" s="190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x14ac:dyDescent="0.2">
      <c r="A179" s="190" t="s">
        <v>126</v>
      </c>
      <c r="B179" s="190"/>
      <c r="C179" s="190"/>
      <c r="D179" s="190"/>
      <c r="E179" s="190"/>
      <c r="F179" s="190"/>
      <c r="G179" s="190"/>
      <c r="H179" s="190"/>
      <c r="I179" s="190"/>
      <c r="J179" s="190"/>
      <c r="K179" s="190"/>
      <c r="L179" s="190"/>
      <c r="M179" s="190"/>
      <c r="N179" s="190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x14ac:dyDescent="0.2">
      <c r="A180" s="190" t="s">
        <v>23</v>
      </c>
      <c r="B180" s="190"/>
      <c r="C180" s="190"/>
      <c r="D180" s="190"/>
      <c r="E180" s="190"/>
      <c r="F180" s="190"/>
      <c r="G180" s="190"/>
      <c r="H180" s="190"/>
      <c r="I180" s="190"/>
      <c r="J180" s="190"/>
      <c r="K180" s="190"/>
      <c r="L180" s="190"/>
      <c r="M180" s="190"/>
      <c r="N180" s="190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76.5" x14ac:dyDescent="0.2">
      <c r="A181" s="180" t="s">
        <v>176</v>
      </c>
      <c r="B181" s="180" t="s">
        <v>24</v>
      </c>
      <c r="C181" s="10">
        <v>400</v>
      </c>
      <c r="D181" s="10"/>
      <c r="E181" s="10">
        <v>203.45</v>
      </c>
      <c r="F181" s="10"/>
      <c r="G181" s="19">
        <v>203.44499999999999</v>
      </c>
      <c r="H181" s="10"/>
      <c r="I181" s="184"/>
      <c r="J181" s="184"/>
      <c r="K181" s="10"/>
      <c r="L181" s="10"/>
      <c r="M181" s="10"/>
      <c r="N181" s="10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x14ac:dyDescent="0.2">
      <c r="A182" s="180" t="s">
        <v>76</v>
      </c>
      <c r="B182" s="180"/>
      <c r="C182" s="10">
        <f>C181</f>
        <v>400</v>
      </c>
      <c r="D182" s="10">
        <f t="shared" ref="D182:H183" si="54">D181</f>
        <v>0</v>
      </c>
      <c r="E182" s="10">
        <f t="shared" si="54"/>
        <v>203.45</v>
      </c>
      <c r="F182" s="10">
        <f t="shared" si="54"/>
        <v>0</v>
      </c>
      <c r="G182" s="10">
        <f t="shared" si="54"/>
        <v>203.44499999999999</v>
      </c>
      <c r="H182" s="10">
        <f t="shared" si="54"/>
        <v>0</v>
      </c>
      <c r="I182" s="184"/>
      <c r="J182" s="184"/>
      <c r="K182" s="10"/>
      <c r="L182" s="10"/>
      <c r="M182" s="10"/>
      <c r="N182" s="10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x14ac:dyDescent="0.2">
      <c r="A183" s="23" t="s">
        <v>22</v>
      </c>
      <c r="B183" s="32"/>
      <c r="C183" s="12">
        <f>C182</f>
        <v>400</v>
      </c>
      <c r="D183" s="12">
        <f t="shared" si="54"/>
        <v>0</v>
      </c>
      <c r="E183" s="12">
        <f t="shared" si="54"/>
        <v>203.45</v>
      </c>
      <c r="F183" s="12">
        <f t="shared" si="54"/>
        <v>0</v>
      </c>
      <c r="G183" s="88">
        <f t="shared" si="54"/>
        <v>203.44499999999999</v>
      </c>
      <c r="H183" s="12">
        <f t="shared" si="54"/>
        <v>0</v>
      </c>
      <c r="I183" s="12"/>
      <c r="J183" s="12"/>
      <c r="K183" s="12">
        <f>K181</f>
        <v>0</v>
      </c>
      <c r="L183" s="12">
        <f t="shared" ref="L183:N183" si="55">L181</f>
        <v>0</v>
      </c>
      <c r="M183" s="12">
        <f t="shared" si="55"/>
        <v>0</v>
      </c>
      <c r="N183" s="12">
        <f t="shared" si="55"/>
        <v>0</v>
      </c>
      <c r="S183" s="1"/>
      <c r="T183" s="1"/>
      <c r="U183" s="1"/>
      <c r="V183" s="1"/>
      <c r="W183" s="1"/>
      <c r="X183" s="1"/>
      <c r="Y183" s="1"/>
      <c r="Z183" s="1"/>
      <c r="AA183" s="1"/>
    </row>
    <row r="184" spans="1:27" x14ac:dyDescent="0.2">
      <c r="A184" s="6"/>
      <c r="B184" s="6"/>
      <c r="C184" s="6"/>
      <c r="D184" s="6"/>
      <c r="E184" s="6"/>
      <c r="F184" s="6"/>
      <c r="G184" s="30"/>
      <c r="H184" s="6"/>
      <c r="I184" s="6"/>
      <c r="J184" s="6"/>
      <c r="K184" s="6"/>
      <c r="L184" s="6"/>
      <c r="M184" s="6"/>
      <c r="N184" s="6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x14ac:dyDescent="0.2">
      <c r="A185" s="191" t="s">
        <v>162</v>
      </c>
      <c r="B185" s="191"/>
      <c r="C185" s="191"/>
      <c r="D185" s="191"/>
      <c r="E185" s="191"/>
      <c r="F185" s="191"/>
      <c r="G185" s="191"/>
      <c r="H185" s="191"/>
      <c r="I185" s="191"/>
      <c r="J185" s="191"/>
      <c r="K185" s="191"/>
      <c r="L185" s="191"/>
      <c r="M185" s="191"/>
      <c r="N185" s="19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57.75" customHeight="1" x14ac:dyDescent="0.2">
      <c r="A186" s="190" t="s">
        <v>31</v>
      </c>
      <c r="B186" s="190"/>
      <c r="C186" s="190"/>
      <c r="D186" s="190"/>
      <c r="E186" s="190"/>
      <c r="F186" s="190"/>
      <c r="G186" s="190"/>
      <c r="H186" s="190"/>
      <c r="I186" s="190"/>
      <c r="J186" s="190"/>
      <c r="K186" s="190"/>
      <c r="L186" s="190"/>
      <c r="M186" s="190"/>
      <c r="N186" s="190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52.5" customHeight="1" x14ac:dyDescent="0.2">
      <c r="A187" s="190" t="s">
        <v>32</v>
      </c>
      <c r="B187" s="190"/>
      <c r="C187" s="190"/>
      <c r="D187" s="190"/>
      <c r="E187" s="190"/>
      <c r="F187" s="190"/>
      <c r="G187" s="190"/>
      <c r="H187" s="190"/>
      <c r="I187" s="190"/>
      <c r="J187" s="190"/>
      <c r="K187" s="190"/>
      <c r="L187" s="190"/>
      <c r="M187" s="190"/>
      <c r="N187" s="190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38.25" customHeight="1" x14ac:dyDescent="0.2">
      <c r="A188" s="134" t="s">
        <v>167</v>
      </c>
      <c r="B188" s="182" t="s">
        <v>70</v>
      </c>
      <c r="C188" s="41">
        <v>300</v>
      </c>
      <c r="D188" s="41"/>
      <c r="E188" s="41">
        <v>58.61</v>
      </c>
      <c r="F188" s="41"/>
      <c r="G188" s="71">
        <v>58.6</v>
      </c>
      <c r="H188" s="41"/>
      <c r="I188" s="41"/>
      <c r="J188" s="41"/>
      <c r="K188" s="10"/>
      <c r="L188" s="10"/>
      <c r="M188" s="10"/>
      <c r="N188" s="10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x14ac:dyDescent="0.2">
      <c r="A189" s="103" t="s">
        <v>76</v>
      </c>
      <c r="B189" s="103"/>
      <c r="C189" s="129">
        <f>C188</f>
        <v>300</v>
      </c>
      <c r="D189" s="129">
        <f t="shared" ref="D189:N190" si="56">D188</f>
        <v>0</v>
      </c>
      <c r="E189" s="129">
        <f t="shared" si="56"/>
        <v>58.61</v>
      </c>
      <c r="F189" s="129">
        <f t="shared" si="56"/>
        <v>0</v>
      </c>
      <c r="G189" s="129">
        <f t="shared" si="56"/>
        <v>58.6</v>
      </c>
      <c r="H189" s="129">
        <f t="shared" si="56"/>
        <v>0</v>
      </c>
      <c r="I189" s="129"/>
      <c r="J189" s="129"/>
      <c r="K189" s="120"/>
      <c r="L189" s="120"/>
      <c r="M189" s="120"/>
      <c r="N189" s="120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x14ac:dyDescent="0.2">
      <c r="A190" s="23" t="s">
        <v>22</v>
      </c>
      <c r="B190" s="130"/>
      <c r="C190" s="131">
        <f>C189</f>
        <v>300</v>
      </c>
      <c r="D190" s="131">
        <f t="shared" si="56"/>
        <v>0</v>
      </c>
      <c r="E190" s="131">
        <f t="shared" si="56"/>
        <v>58.61</v>
      </c>
      <c r="F190" s="131">
        <f t="shared" si="56"/>
        <v>0</v>
      </c>
      <c r="G190" s="132">
        <f t="shared" si="56"/>
        <v>58.6</v>
      </c>
      <c r="H190" s="131">
        <f t="shared" si="56"/>
        <v>0</v>
      </c>
      <c r="I190" s="131"/>
      <c r="J190" s="131">
        <f t="shared" si="56"/>
        <v>0</v>
      </c>
      <c r="K190" s="131">
        <f t="shared" si="56"/>
        <v>0</v>
      </c>
      <c r="L190" s="131">
        <f t="shared" si="56"/>
        <v>0</v>
      </c>
      <c r="M190" s="131">
        <f t="shared" si="56"/>
        <v>0</v>
      </c>
      <c r="N190" s="131">
        <f t="shared" si="56"/>
        <v>0</v>
      </c>
      <c r="S190" s="1"/>
      <c r="T190" s="1"/>
      <c r="U190" s="1"/>
      <c r="V190" s="1"/>
      <c r="W190" s="1"/>
      <c r="X190" s="1"/>
      <c r="Y190" s="1"/>
      <c r="Z190" s="1"/>
      <c r="AA190" s="1"/>
    </row>
    <row r="191" spans="1:27" x14ac:dyDescent="0.2">
      <c r="A191" s="6"/>
      <c r="B191" s="6"/>
      <c r="C191" s="6"/>
      <c r="D191" s="6"/>
      <c r="E191" s="6"/>
      <c r="F191" s="6"/>
      <c r="G191" s="30"/>
      <c r="H191" s="6"/>
      <c r="I191" s="6"/>
      <c r="J191" s="6"/>
      <c r="K191" s="6"/>
      <c r="L191" s="6"/>
      <c r="M191" s="6"/>
      <c r="N191" s="6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x14ac:dyDescent="0.2">
      <c r="A192" s="191" t="s">
        <v>163</v>
      </c>
      <c r="B192" s="191"/>
      <c r="C192" s="191"/>
      <c r="D192" s="191"/>
      <c r="E192" s="191"/>
      <c r="F192" s="191"/>
      <c r="G192" s="191"/>
      <c r="H192" s="191"/>
      <c r="I192" s="191"/>
      <c r="J192" s="191"/>
      <c r="K192" s="191"/>
      <c r="L192" s="191"/>
      <c r="M192" s="191"/>
      <c r="N192" s="19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27.75" customHeight="1" x14ac:dyDescent="0.2">
      <c r="A193" s="190" t="s">
        <v>29</v>
      </c>
      <c r="B193" s="190"/>
      <c r="C193" s="190"/>
      <c r="D193" s="190"/>
      <c r="E193" s="190"/>
      <c r="F193" s="190"/>
      <c r="G193" s="190"/>
      <c r="H193" s="190"/>
      <c r="I193" s="190"/>
      <c r="J193" s="190"/>
      <c r="K193" s="190"/>
      <c r="L193" s="190"/>
      <c r="M193" s="190"/>
      <c r="N193" s="190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53.25" customHeight="1" x14ac:dyDescent="0.2">
      <c r="A194" s="190" t="s">
        <v>30</v>
      </c>
      <c r="B194" s="190"/>
      <c r="C194" s="190"/>
      <c r="D194" s="190"/>
      <c r="E194" s="190"/>
      <c r="F194" s="190"/>
      <c r="G194" s="190"/>
      <c r="H194" s="190"/>
      <c r="I194" s="190"/>
      <c r="J194" s="190"/>
      <c r="K194" s="190"/>
      <c r="L194" s="190"/>
      <c r="M194" s="190"/>
      <c r="N194" s="190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51" x14ac:dyDescent="0.2">
      <c r="A195" s="97" t="s">
        <v>175</v>
      </c>
      <c r="B195" s="182" t="s">
        <v>24</v>
      </c>
      <c r="C195" s="41">
        <v>200</v>
      </c>
      <c r="D195" s="41"/>
      <c r="E195" s="41">
        <v>0</v>
      </c>
      <c r="F195" s="41"/>
      <c r="G195" s="41">
        <v>0</v>
      </c>
      <c r="H195" s="41"/>
      <c r="I195" s="5"/>
      <c r="J195" s="5"/>
      <c r="K195" s="10"/>
      <c r="L195" s="10"/>
      <c r="M195" s="10"/>
      <c r="N195" s="10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x14ac:dyDescent="0.2">
      <c r="A196" s="180" t="s">
        <v>76</v>
      </c>
      <c r="B196" s="180"/>
      <c r="C196" s="41">
        <f>C195</f>
        <v>200</v>
      </c>
      <c r="D196" s="41">
        <f t="shared" ref="D196:H197" si="57">D195</f>
        <v>0</v>
      </c>
      <c r="E196" s="41">
        <f t="shared" si="57"/>
        <v>0</v>
      </c>
      <c r="F196" s="41">
        <f t="shared" si="57"/>
        <v>0</v>
      </c>
      <c r="G196" s="41">
        <f t="shared" si="57"/>
        <v>0</v>
      </c>
      <c r="H196" s="41">
        <f t="shared" si="57"/>
        <v>0</v>
      </c>
      <c r="I196" s="5"/>
      <c r="J196" s="5"/>
      <c r="K196" s="10"/>
      <c r="L196" s="10"/>
      <c r="M196" s="10"/>
      <c r="N196" s="10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x14ac:dyDescent="0.2">
      <c r="A197" s="23" t="s">
        <v>22</v>
      </c>
      <c r="B197" s="52"/>
      <c r="C197" s="187">
        <f>C196</f>
        <v>200</v>
      </c>
      <c r="D197" s="187">
        <f t="shared" si="57"/>
        <v>0</v>
      </c>
      <c r="E197" s="187">
        <f t="shared" si="57"/>
        <v>0</v>
      </c>
      <c r="F197" s="187">
        <f t="shared" si="57"/>
        <v>0</v>
      </c>
      <c r="G197" s="187">
        <f t="shared" si="57"/>
        <v>0</v>
      </c>
      <c r="H197" s="187">
        <f t="shared" si="57"/>
        <v>0</v>
      </c>
      <c r="I197" s="52"/>
      <c r="J197" s="52">
        <f t="shared" ref="J197:N197" si="58">J195</f>
        <v>0</v>
      </c>
      <c r="K197" s="52">
        <f t="shared" si="58"/>
        <v>0</v>
      </c>
      <c r="L197" s="52">
        <f t="shared" si="58"/>
        <v>0</v>
      </c>
      <c r="M197" s="52">
        <f t="shared" si="58"/>
        <v>0</v>
      </c>
      <c r="N197" s="52">
        <f t="shared" si="58"/>
        <v>0</v>
      </c>
      <c r="S197" s="1"/>
      <c r="T197" s="1"/>
      <c r="U197" s="1"/>
      <c r="V197" s="1"/>
      <c r="W197" s="1"/>
      <c r="X197" s="1"/>
      <c r="Y197" s="1"/>
      <c r="Z197" s="1"/>
      <c r="AA197" s="1"/>
    </row>
    <row r="198" spans="1:27" x14ac:dyDescent="0.2">
      <c r="A198" s="26"/>
      <c r="B198" s="5"/>
      <c r="C198" s="5"/>
      <c r="D198" s="5"/>
      <c r="E198" s="5"/>
      <c r="F198" s="5"/>
      <c r="G198" s="71"/>
      <c r="H198" s="5"/>
      <c r="I198" s="5"/>
      <c r="J198" s="5"/>
      <c r="K198" s="10"/>
      <c r="L198" s="10"/>
      <c r="M198" s="10"/>
      <c r="N198" s="10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9.5" customHeight="1" x14ac:dyDescent="0.2">
      <c r="A199" s="191" t="s">
        <v>164</v>
      </c>
      <c r="B199" s="207"/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Z199" s="1"/>
      <c r="AA199" s="1"/>
    </row>
    <row r="200" spans="1:27" ht="15.75" customHeight="1" x14ac:dyDescent="0.2">
      <c r="A200" s="190" t="s">
        <v>91</v>
      </c>
      <c r="B200" s="190"/>
      <c r="C200" s="190"/>
      <c r="D200" s="190"/>
      <c r="E200" s="190"/>
      <c r="F200" s="190"/>
      <c r="G200" s="190"/>
      <c r="H200" s="190"/>
      <c r="I200" s="190"/>
      <c r="J200" s="190"/>
      <c r="K200" s="190"/>
      <c r="L200" s="190"/>
      <c r="M200" s="190"/>
      <c r="N200" s="6"/>
      <c r="Z200" s="1"/>
      <c r="AA200" s="1"/>
    </row>
    <row r="201" spans="1:27" ht="27.75" customHeight="1" x14ac:dyDescent="0.2">
      <c r="A201" s="190" t="s">
        <v>92</v>
      </c>
      <c r="B201" s="190"/>
      <c r="C201" s="190"/>
      <c r="D201" s="190"/>
      <c r="E201" s="190"/>
      <c r="F201" s="190"/>
      <c r="G201" s="190"/>
      <c r="H201" s="190"/>
      <c r="I201" s="190"/>
      <c r="J201" s="190"/>
      <c r="K201" s="190"/>
      <c r="L201" s="190"/>
      <c r="M201" s="190"/>
      <c r="N201" s="190"/>
      <c r="Z201" s="1"/>
      <c r="AA201" s="1"/>
    </row>
    <row r="202" spans="1:27" ht="15.75" customHeight="1" x14ac:dyDescent="0.2">
      <c r="A202" s="190" t="s">
        <v>23</v>
      </c>
      <c r="B202" s="190"/>
      <c r="C202" s="190"/>
      <c r="D202" s="190"/>
      <c r="E202" s="190"/>
      <c r="F202" s="190"/>
      <c r="G202" s="190"/>
      <c r="H202" s="190"/>
      <c r="I202" s="190"/>
      <c r="J202" s="190"/>
      <c r="K202" s="190"/>
      <c r="L202" s="190"/>
      <c r="M202" s="190"/>
      <c r="N202" s="190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15.5" customHeight="1" x14ac:dyDescent="0.2">
      <c r="A203" s="149" t="s">
        <v>143</v>
      </c>
      <c r="B203" s="180" t="s">
        <v>24</v>
      </c>
      <c r="C203" s="10">
        <v>500</v>
      </c>
      <c r="D203" s="10"/>
      <c r="E203" s="10">
        <v>300</v>
      </c>
      <c r="F203" s="10"/>
      <c r="G203" s="19">
        <v>158.30000000000001</v>
      </c>
      <c r="H203" s="10"/>
      <c r="I203" s="184"/>
      <c r="J203" s="184"/>
      <c r="K203" s="10"/>
      <c r="L203" s="10"/>
      <c r="M203" s="10"/>
      <c r="N203" s="10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x14ac:dyDescent="0.2">
      <c r="A204" s="13" t="s">
        <v>18</v>
      </c>
      <c r="B204" s="14"/>
      <c r="C204" s="17">
        <f>C203</f>
        <v>500</v>
      </c>
      <c r="D204" s="17">
        <f t="shared" ref="D204:H204" si="59">D203</f>
        <v>0</v>
      </c>
      <c r="E204" s="17">
        <f t="shared" si="59"/>
        <v>300</v>
      </c>
      <c r="F204" s="17">
        <f t="shared" si="59"/>
        <v>0</v>
      </c>
      <c r="G204" s="17">
        <f t="shared" si="59"/>
        <v>158.30000000000001</v>
      </c>
      <c r="H204" s="17">
        <f t="shared" si="59"/>
        <v>0</v>
      </c>
      <c r="I204" s="17"/>
      <c r="J204" s="17"/>
      <c r="K204" s="17"/>
      <c r="L204" s="17"/>
      <c r="M204" s="17"/>
      <c r="N204" s="17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x14ac:dyDescent="0.2">
      <c r="A205" s="13" t="s">
        <v>19</v>
      </c>
      <c r="B205" s="14"/>
      <c r="C205" s="17"/>
      <c r="D205" s="17"/>
      <c r="E205" s="17"/>
      <c r="F205" s="17"/>
      <c r="G205" s="21"/>
      <c r="H205" s="17"/>
      <c r="I205" s="22"/>
      <c r="J205" s="22"/>
      <c r="K205" s="17"/>
      <c r="L205" s="17"/>
      <c r="M205" s="17"/>
      <c r="N205" s="17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x14ac:dyDescent="0.2">
      <c r="A206" s="13" t="s">
        <v>71</v>
      </c>
      <c r="B206" s="14"/>
      <c r="C206" s="17"/>
      <c r="D206" s="17"/>
      <c r="E206" s="17"/>
      <c r="F206" s="17"/>
      <c r="G206" s="21"/>
      <c r="H206" s="17"/>
      <c r="I206" s="22"/>
      <c r="J206" s="22"/>
      <c r="K206" s="17"/>
      <c r="L206" s="17"/>
      <c r="M206" s="17"/>
      <c r="N206" s="17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x14ac:dyDescent="0.2">
      <c r="A207" s="13" t="s">
        <v>72</v>
      </c>
      <c r="B207" s="14"/>
      <c r="C207" s="17"/>
      <c r="D207" s="17"/>
      <c r="E207" s="17"/>
      <c r="F207" s="17"/>
      <c r="G207" s="21"/>
      <c r="H207" s="17"/>
      <c r="I207" s="22"/>
      <c r="J207" s="22"/>
      <c r="K207" s="17"/>
      <c r="L207" s="17"/>
      <c r="M207" s="17"/>
      <c r="N207" s="17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x14ac:dyDescent="0.2">
      <c r="A208" s="23" t="s">
        <v>25</v>
      </c>
      <c r="B208" s="23"/>
      <c r="C208" s="24">
        <f>C204+C205+C206+C207</f>
        <v>500</v>
      </c>
      <c r="D208" s="24">
        <f t="shared" ref="D208:N208" si="60">D204+D205+D206+D207</f>
        <v>0</v>
      </c>
      <c r="E208" s="24">
        <f t="shared" si="60"/>
        <v>300</v>
      </c>
      <c r="F208" s="24">
        <f t="shared" si="60"/>
        <v>0</v>
      </c>
      <c r="G208" s="25">
        <f t="shared" si="60"/>
        <v>158.30000000000001</v>
      </c>
      <c r="H208" s="24">
        <f t="shared" si="60"/>
        <v>0</v>
      </c>
      <c r="I208" s="24"/>
      <c r="J208" s="24"/>
      <c r="K208" s="24">
        <f t="shared" si="60"/>
        <v>0</v>
      </c>
      <c r="L208" s="24">
        <f t="shared" si="60"/>
        <v>0</v>
      </c>
      <c r="M208" s="24">
        <f t="shared" si="60"/>
        <v>0</v>
      </c>
      <c r="N208" s="24">
        <f t="shared" si="60"/>
        <v>0</v>
      </c>
      <c r="S208" s="1"/>
      <c r="T208" s="1"/>
      <c r="U208" s="1"/>
      <c r="V208" s="1"/>
      <c r="W208" s="1"/>
      <c r="X208" s="1"/>
      <c r="Y208" s="1"/>
      <c r="Z208" s="1"/>
      <c r="AA208" s="1"/>
    </row>
    <row r="209" spans="1:731" ht="7.5" customHeight="1" x14ac:dyDescent="0.2">
      <c r="A209" s="6"/>
      <c r="B209" s="6"/>
      <c r="C209" s="6"/>
      <c r="D209" s="6"/>
      <c r="E209" s="6"/>
      <c r="F209" s="6"/>
      <c r="G209" s="30"/>
      <c r="H209" s="6"/>
      <c r="I209" s="6"/>
      <c r="J209" s="6"/>
      <c r="K209" s="6"/>
      <c r="L209" s="6"/>
      <c r="M209" s="6"/>
      <c r="N209" s="6"/>
      <c r="S209" s="1"/>
      <c r="T209" s="1"/>
      <c r="U209" s="1"/>
      <c r="V209" s="1"/>
      <c r="W209" s="1"/>
      <c r="X209" s="1"/>
      <c r="Y209" s="1"/>
      <c r="Z209" s="1"/>
      <c r="AA209" s="1"/>
    </row>
    <row r="210" spans="1:731" ht="15.75" x14ac:dyDescent="0.2">
      <c r="A210" s="191" t="s">
        <v>165</v>
      </c>
      <c r="B210" s="191"/>
      <c r="C210" s="191"/>
      <c r="D210" s="191"/>
      <c r="E210" s="191"/>
      <c r="F210" s="191"/>
      <c r="G210" s="191"/>
      <c r="H210" s="191"/>
      <c r="I210" s="191"/>
      <c r="J210" s="191"/>
      <c r="K210" s="191"/>
      <c r="L210" s="191"/>
      <c r="M210" s="191"/>
      <c r="N210" s="191"/>
      <c r="S210" s="1"/>
      <c r="T210" s="1"/>
      <c r="U210" s="1"/>
      <c r="V210" s="1"/>
      <c r="W210" s="1"/>
      <c r="X210" s="1"/>
      <c r="Y210" s="1"/>
      <c r="Z210" s="1"/>
      <c r="AA210" s="1"/>
    </row>
    <row r="211" spans="1:731" ht="28.5" customHeight="1" x14ac:dyDescent="0.2">
      <c r="A211" s="190" t="s">
        <v>28</v>
      </c>
      <c r="B211" s="190"/>
      <c r="C211" s="190"/>
      <c r="D211" s="190"/>
      <c r="E211" s="190"/>
      <c r="F211" s="190"/>
      <c r="G211" s="190"/>
      <c r="H211" s="190"/>
      <c r="I211" s="190"/>
      <c r="J211" s="190"/>
      <c r="K211" s="190"/>
      <c r="L211" s="190"/>
      <c r="M211" s="190"/>
      <c r="N211" s="190"/>
      <c r="S211" s="1"/>
      <c r="T211" s="1"/>
      <c r="U211" s="1"/>
      <c r="V211" s="1"/>
      <c r="W211" s="1"/>
      <c r="X211" s="1"/>
      <c r="Y211" s="1"/>
      <c r="Z211" s="1"/>
      <c r="AA211" s="1"/>
    </row>
    <row r="212" spans="1:731" ht="68.25" customHeight="1" x14ac:dyDescent="0.2">
      <c r="A212" s="190" t="s">
        <v>93</v>
      </c>
      <c r="B212" s="190"/>
      <c r="C212" s="190"/>
      <c r="D212" s="190"/>
      <c r="E212" s="190"/>
      <c r="F212" s="190"/>
      <c r="G212" s="190"/>
      <c r="H212" s="190"/>
      <c r="I212" s="190"/>
      <c r="J212" s="190"/>
      <c r="K212" s="190"/>
      <c r="L212" s="190"/>
      <c r="M212" s="190"/>
      <c r="N212" s="190"/>
      <c r="S212" s="1"/>
      <c r="T212" s="1"/>
      <c r="U212" s="1"/>
      <c r="V212" s="1"/>
      <c r="W212" s="1"/>
      <c r="X212" s="1"/>
      <c r="Y212" s="1"/>
      <c r="Z212" s="1"/>
      <c r="AA212" s="1"/>
    </row>
    <row r="213" spans="1:731" x14ac:dyDescent="0.2">
      <c r="A213" s="190" t="s">
        <v>23</v>
      </c>
      <c r="B213" s="190"/>
      <c r="C213" s="190"/>
      <c r="D213" s="190"/>
      <c r="E213" s="190"/>
      <c r="F213" s="190"/>
      <c r="G213" s="190"/>
      <c r="H213" s="190"/>
      <c r="I213" s="190"/>
      <c r="J213" s="190"/>
      <c r="K213" s="190"/>
      <c r="L213" s="190"/>
      <c r="M213" s="190"/>
      <c r="N213" s="190"/>
      <c r="S213" s="1"/>
      <c r="T213" s="1"/>
      <c r="U213" s="1"/>
      <c r="V213" s="1"/>
      <c r="W213" s="1"/>
      <c r="X213" s="1"/>
      <c r="Y213" s="1"/>
      <c r="Z213" s="1"/>
      <c r="AA213" s="1"/>
    </row>
    <row r="214" spans="1:731" ht="49.5" customHeight="1" x14ac:dyDescent="0.2">
      <c r="A214" s="151" t="s">
        <v>175</v>
      </c>
      <c r="B214" s="180" t="s">
        <v>24</v>
      </c>
      <c r="C214" s="7">
        <v>250</v>
      </c>
      <c r="D214" s="7"/>
      <c r="E214" s="7">
        <v>0</v>
      </c>
      <c r="F214" s="7"/>
      <c r="G214" s="8">
        <v>0</v>
      </c>
      <c r="H214" s="7"/>
      <c r="I214" s="184"/>
      <c r="J214" s="184"/>
      <c r="K214" s="10"/>
      <c r="L214" s="10"/>
      <c r="M214" s="10"/>
      <c r="N214" s="10"/>
      <c r="S214" s="1"/>
      <c r="T214" s="1"/>
      <c r="U214" s="1"/>
      <c r="V214" s="1"/>
      <c r="W214" s="1"/>
      <c r="X214" s="1"/>
      <c r="Y214" s="1"/>
      <c r="Z214" s="1"/>
      <c r="AA214" s="1"/>
    </row>
    <row r="215" spans="1:731" ht="29.25" customHeight="1" x14ac:dyDescent="0.2">
      <c r="A215" s="151" t="s">
        <v>127</v>
      </c>
      <c r="B215" s="180" t="s">
        <v>69</v>
      </c>
      <c r="C215" s="7">
        <v>10008.799999999999</v>
      </c>
      <c r="D215" s="7">
        <v>308.89999999999998</v>
      </c>
      <c r="E215" s="7">
        <v>10008.799999999999</v>
      </c>
      <c r="F215" s="7">
        <v>389.4</v>
      </c>
      <c r="G215" s="8">
        <v>10008.799999999999</v>
      </c>
      <c r="H215" s="7">
        <v>389.43</v>
      </c>
      <c r="I215" s="184" t="s">
        <v>185</v>
      </c>
      <c r="J215" s="184" t="s">
        <v>132</v>
      </c>
      <c r="K215" s="78"/>
      <c r="L215" s="78">
        <v>697</v>
      </c>
      <c r="M215" s="78"/>
      <c r="N215" s="78">
        <v>589</v>
      </c>
      <c r="S215" s="1"/>
      <c r="T215" s="1"/>
      <c r="U215" s="1"/>
      <c r="V215" s="1"/>
      <c r="W215" s="1"/>
      <c r="X215" s="1"/>
      <c r="Y215" s="1"/>
      <c r="Z215" s="1"/>
      <c r="AA215" s="1"/>
    </row>
    <row r="216" spans="1:731" ht="27.75" customHeight="1" x14ac:dyDescent="0.2">
      <c r="A216" s="151" t="s">
        <v>129</v>
      </c>
      <c r="B216" s="180" t="s">
        <v>69</v>
      </c>
      <c r="C216" s="7">
        <v>865.9</v>
      </c>
      <c r="D216" s="7">
        <v>40.1</v>
      </c>
      <c r="E216" s="7">
        <v>865.9</v>
      </c>
      <c r="F216" s="7">
        <v>19.100000000000001</v>
      </c>
      <c r="G216" s="8">
        <v>865.9</v>
      </c>
      <c r="H216" s="7">
        <v>19.100000000000001</v>
      </c>
      <c r="I216" s="184" t="s">
        <v>186</v>
      </c>
      <c r="J216" s="184" t="s">
        <v>124</v>
      </c>
      <c r="K216" s="78"/>
      <c r="L216" s="143">
        <v>67975</v>
      </c>
      <c r="M216" s="142"/>
      <c r="N216" s="143">
        <v>61750</v>
      </c>
      <c r="S216" s="1"/>
      <c r="T216" s="1"/>
      <c r="U216" s="1"/>
      <c r="V216" s="1"/>
      <c r="W216" s="1"/>
      <c r="X216" s="1"/>
      <c r="Y216" s="1"/>
      <c r="Z216" s="1"/>
      <c r="AA216" s="1"/>
    </row>
    <row r="217" spans="1:731" ht="29.25" customHeight="1" x14ac:dyDescent="0.2">
      <c r="A217" s="180" t="s">
        <v>130</v>
      </c>
      <c r="B217" s="180" t="s">
        <v>69</v>
      </c>
      <c r="C217" s="7"/>
      <c r="D217" s="7"/>
      <c r="E217" s="8"/>
      <c r="F217" s="7"/>
      <c r="G217" s="8"/>
      <c r="H217" s="7"/>
      <c r="I217" s="184" t="s">
        <v>184</v>
      </c>
      <c r="J217" s="184" t="s">
        <v>132</v>
      </c>
      <c r="K217" s="78"/>
      <c r="L217" s="143">
        <v>5000</v>
      </c>
      <c r="M217" s="78"/>
      <c r="N217" s="78">
        <v>5000</v>
      </c>
      <c r="S217" s="1"/>
      <c r="T217" s="1"/>
      <c r="U217" s="1"/>
      <c r="V217" s="1"/>
      <c r="W217" s="1"/>
      <c r="X217" s="1"/>
      <c r="Y217" s="1"/>
      <c r="Z217" s="1"/>
      <c r="AA217" s="1"/>
    </row>
    <row r="218" spans="1:731" x14ac:dyDescent="0.2">
      <c r="A218" s="180" t="s">
        <v>76</v>
      </c>
      <c r="B218" s="180"/>
      <c r="C218" s="8">
        <f>C214+C215+C216+C217</f>
        <v>11124.699999999999</v>
      </c>
      <c r="D218" s="8">
        <f t="shared" ref="D218:H218" si="61">D214+D215+D216+D217</f>
        <v>349</v>
      </c>
      <c r="E218" s="8">
        <f t="shared" si="61"/>
        <v>10874.699999999999</v>
      </c>
      <c r="F218" s="8">
        <f t="shared" si="61"/>
        <v>408.5</v>
      </c>
      <c r="G218" s="8">
        <f t="shared" si="61"/>
        <v>10874.699999999999</v>
      </c>
      <c r="H218" s="8">
        <f t="shared" si="61"/>
        <v>408.53000000000003</v>
      </c>
      <c r="I218" s="8"/>
      <c r="J218" s="8"/>
      <c r="K218" s="135"/>
      <c r="L218" s="144"/>
      <c r="M218" s="135"/>
      <c r="N218" s="135"/>
      <c r="S218" s="1"/>
      <c r="T218" s="1"/>
      <c r="U218" s="1"/>
      <c r="V218" s="1"/>
      <c r="W218" s="1"/>
      <c r="X218" s="1"/>
      <c r="Y218" s="1"/>
      <c r="Z218" s="1"/>
      <c r="AA218" s="1"/>
    </row>
    <row r="219" spans="1:731" x14ac:dyDescent="0.2">
      <c r="A219" s="23" t="s">
        <v>22</v>
      </c>
      <c r="B219" s="32"/>
      <c r="C219" s="18">
        <f>C218</f>
        <v>11124.699999999999</v>
      </c>
      <c r="D219" s="18">
        <f t="shared" ref="D219:H219" si="62">D218</f>
        <v>349</v>
      </c>
      <c r="E219" s="18">
        <f t="shared" si="62"/>
        <v>10874.699999999999</v>
      </c>
      <c r="F219" s="18">
        <f t="shared" si="62"/>
        <v>408.5</v>
      </c>
      <c r="G219" s="18">
        <f t="shared" si="62"/>
        <v>10874.699999999999</v>
      </c>
      <c r="H219" s="18">
        <f t="shared" si="62"/>
        <v>408.53000000000003</v>
      </c>
      <c r="I219" s="11"/>
      <c r="J219" s="11"/>
      <c r="K219" s="136">
        <f t="shared" ref="K219:M219" si="63">K214+K217</f>
        <v>0</v>
      </c>
      <c r="L219" s="136"/>
      <c r="M219" s="136">
        <f t="shared" si="63"/>
        <v>0</v>
      </c>
      <c r="N219" s="136"/>
      <c r="S219" s="1"/>
      <c r="T219" s="1"/>
      <c r="U219" s="1"/>
      <c r="V219" s="1"/>
      <c r="W219" s="1"/>
      <c r="X219" s="1"/>
      <c r="Y219" s="1"/>
      <c r="Z219" s="1"/>
      <c r="AA219" s="1"/>
    </row>
    <row r="220" spans="1:731" ht="9" customHeight="1" x14ac:dyDescent="0.2">
      <c r="A220" s="6"/>
      <c r="B220" s="6"/>
      <c r="C220" s="6"/>
      <c r="D220" s="6"/>
      <c r="E220" s="6"/>
      <c r="F220" s="6"/>
      <c r="G220" s="30"/>
      <c r="H220" s="6"/>
      <c r="I220" s="6"/>
      <c r="J220" s="6"/>
      <c r="K220" s="6"/>
      <c r="L220" s="6"/>
      <c r="M220" s="6"/>
      <c r="N220" s="6"/>
      <c r="S220" s="1"/>
      <c r="T220" s="1"/>
      <c r="U220" s="1"/>
      <c r="V220" s="1"/>
      <c r="W220" s="1"/>
      <c r="X220" s="1"/>
      <c r="Y220" s="1"/>
      <c r="Z220" s="1"/>
      <c r="AA220" s="1"/>
    </row>
    <row r="221" spans="1:731" s="6" customFormat="1" ht="15.75" x14ac:dyDescent="0.2">
      <c r="A221" s="191" t="s">
        <v>166</v>
      </c>
      <c r="B221" s="191"/>
      <c r="C221" s="191"/>
      <c r="D221" s="191"/>
      <c r="E221" s="191"/>
      <c r="F221" s="191"/>
      <c r="G221" s="191"/>
      <c r="H221" s="191"/>
      <c r="I221" s="191"/>
      <c r="J221" s="191"/>
      <c r="K221" s="191"/>
      <c r="L221" s="191"/>
      <c r="M221" s="191"/>
      <c r="N221" s="191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AQ221" s="44"/>
      <c r="AR221" s="44"/>
      <c r="AS221" s="44"/>
      <c r="AT221" s="44"/>
      <c r="AU221" s="44"/>
      <c r="AV221" s="44"/>
      <c r="AW221" s="44"/>
      <c r="AX221" s="44"/>
      <c r="AY221" s="44"/>
      <c r="AZ221" s="44"/>
      <c r="BA221" s="44"/>
      <c r="BB221" s="44"/>
      <c r="BC221" s="44"/>
      <c r="BD221" s="44"/>
      <c r="BE221" s="44"/>
      <c r="BF221" s="44"/>
      <c r="BG221" s="44"/>
      <c r="BH221" s="44"/>
      <c r="BI221" s="44"/>
      <c r="BJ221" s="44"/>
      <c r="BK221" s="44"/>
      <c r="BL221" s="44"/>
      <c r="BM221" s="44"/>
      <c r="BN221" s="44"/>
      <c r="BO221" s="44"/>
      <c r="BP221" s="44"/>
      <c r="BQ221" s="44"/>
      <c r="BR221" s="44"/>
      <c r="BS221" s="44"/>
      <c r="BT221" s="44"/>
      <c r="BU221" s="44"/>
      <c r="BV221" s="44"/>
      <c r="BW221" s="44"/>
      <c r="BX221" s="44"/>
      <c r="BY221" s="44"/>
      <c r="BZ221" s="44"/>
      <c r="CA221" s="44"/>
      <c r="CB221" s="44"/>
      <c r="CC221" s="44"/>
      <c r="CD221" s="44"/>
      <c r="CE221" s="44"/>
      <c r="CF221" s="44"/>
      <c r="CG221" s="44"/>
      <c r="CH221" s="44"/>
      <c r="CI221" s="44"/>
      <c r="CJ221" s="44"/>
      <c r="CK221" s="44"/>
      <c r="CL221" s="44"/>
      <c r="CM221" s="44"/>
      <c r="CN221" s="44"/>
      <c r="CO221" s="44"/>
      <c r="CP221" s="44"/>
      <c r="CQ221" s="44"/>
      <c r="CR221" s="44"/>
      <c r="CS221" s="44"/>
      <c r="CT221" s="44"/>
      <c r="CU221" s="44"/>
      <c r="CV221" s="44"/>
      <c r="CW221" s="44"/>
      <c r="CX221" s="44"/>
      <c r="CY221" s="44"/>
      <c r="CZ221" s="44"/>
      <c r="DA221" s="44"/>
      <c r="DB221" s="44"/>
      <c r="DC221" s="44"/>
      <c r="DD221" s="44"/>
      <c r="DE221" s="44"/>
      <c r="DF221" s="44"/>
      <c r="DG221" s="44"/>
      <c r="DH221" s="44"/>
      <c r="DI221" s="44"/>
      <c r="DJ221" s="44"/>
      <c r="DK221" s="44"/>
      <c r="DL221" s="44"/>
      <c r="DM221" s="44"/>
      <c r="DN221" s="44"/>
      <c r="DO221" s="44"/>
      <c r="DP221" s="44"/>
      <c r="DQ221" s="44"/>
      <c r="DR221" s="44"/>
      <c r="DS221" s="44"/>
      <c r="DT221" s="44"/>
      <c r="DU221" s="44"/>
      <c r="DV221" s="44"/>
      <c r="DW221" s="44"/>
      <c r="DX221" s="44"/>
      <c r="DY221" s="44"/>
      <c r="DZ221" s="44"/>
      <c r="EA221" s="44"/>
      <c r="EB221" s="44"/>
      <c r="EC221" s="44"/>
      <c r="ED221" s="44"/>
      <c r="EE221" s="44"/>
      <c r="EF221" s="44"/>
      <c r="EG221" s="44"/>
      <c r="EH221" s="44"/>
      <c r="EI221" s="44"/>
      <c r="EJ221" s="44"/>
      <c r="EK221" s="44"/>
      <c r="EL221" s="44"/>
      <c r="EM221" s="44"/>
      <c r="EN221" s="44"/>
      <c r="EO221" s="44"/>
      <c r="EP221" s="44"/>
      <c r="EQ221" s="44"/>
      <c r="ER221" s="44"/>
      <c r="ES221" s="44"/>
      <c r="ET221" s="44"/>
      <c r="EU221" s="44"/>
      <c r="EV221" s="44"/>
      <c r="EW221" s="44"/>
      <c r="EX221" s="44"/>
      <c r="EY221" s="44"/>
      <c r="EZ221" s="44"/>
      <c r="FA221" s="44"/>
      <c r="FB221" s="44"/>
      <c r="FC221" s="44"/>
      <c r="FD221" s="44"/>
      <c r="FE221" s="44"/>
      <c r="FF221" s="44"/>
      <c r="FG221" s="44"/>
      <c r="FH221" s="44"/>
      <c r="FI221" s="44"/>
      <c r="FJ221" s="44"/>
      <c r="FK221" s="44"/>
      <c r="FL221" s="44"/>
      <c r="FM221" s="44"/>
      <c r="FN221" s="44"/>
      <c r="FO221" s="44"/>
      <c r="FP221" s="44"/>
      <c r="FQ221" s="44"/>
      <c r="FR221" s="44"/>
      <c r="FS221" s="44"/>
      <c r="FT221" s="44"/>
      <c r="FU221" s="44"/>
      <c r="FV221" s="44"/>
      <c r="FW221" s="44"/>
      <c r="FX221" s="44"/>
      <c r="FY221" s="44"/>
      <c r="FZ221" s="44"/>
      <c r="GA221" s="44"/>
      <c r="GB221" s="44"/>
      <c r="GC221" s="44"/>
      <c r="GD221" s="44"/>
      <c r="GE221" s="44"/>
      <c r="GF221" s="44"/>
      <c r="GG221" s="44"/>
      <c r="GH221" s="44"/>
      <c r="GI221" s="44"/>
      <c r="GJ221" s="44"/>
      <c r="GK221" s="44"/>
      <c r="GL221" s="44"/>
      <c r="GM221" s="44"/>
      <c r="GN221" s="44"/>
      <c r="GO221" s="44"/>
      <c r="GP221" s="44"/>
      <c r="GQ221" s="44"/>
      <c r="GR221" s="44"/>
      <c r="GS221" s="44"/>
      <c r="GT221" s="44"/>
      <c r="GU221" s="44"/>
      <c r="GV221" s="44"/>
      <c r="GW221" s="44"/>
      <c r="GX221" s="44"/>
      <c r="GY221" s="44"/>
      <c r="GZ221" s="44"/>
      <c r="HA221" s="44"/>
      <c r="HB221" s="44"/>
      <c r="HC221" s="44"/>
      <c r="HD221" s="44"/>
      <c r="HE221" s="44"/>
      <c r="HF221" s="44"/>
      <c r="HG221" s="44"/>
      <c r="HH221" s="44"/>
      <c r="HI221" s="44"/>
      <c r="HJ221" s="44"/>
      <c r="HK221" s="44"/>
      <c r="HL221" s="44"/>
      <c r="HM221" s="44"/>
      <c r="HN221" s="44"/>
      <c r="HO221" s="44"/>
      <c r="HP221" s="44"/>
      <c r="HQ221" s="44"/>
      <c r="HR221" s="44"/>
      <c r="HS221" s="44"/>
      <c r="HT221" s="44"/>
      <c r="HU221" s="44"/>
      <c r="HV221" s="44"/>
      <c r="HW221" s="44"/>
      <c r="HX221" s="44"/>
      <c r="HY221" s="44"/>
      <c r="HZ221" s="44"/>
      <c r="IA221" s="44"/>
      <c r="IB221" s="44"/>
      <c r="IC221" s="44"/>
      <c r="ID221" s="44"/>
      <c r="IE221" s="44"/>
      <c r="IF221" s="44"/>
      <c r="IG221" s="44"/>
      <c r="IH221" s="44"/>
      <c r="II221" s="44"/>
      <c r="IJ221" s="44"/>
      <c r="IK221" s="44"/>
      <c r="IL221" s="44"/>
      <c r="IM221" s="44"/>
      <c r="IN221" s="44"/>
      <c r="IO221" s="44"/>
      <c r="IP221" s="44"/>
      <c r="IQ221" s="44"/>
      <c r="IR221" s="44"/>
      <c r="IS221" s="44"/>
      <c r="IT221" s="44"/>
      <c r="IU221" s="44"/>
      <c r="IV221" s="44"/>
      <c r="IW221" s="44"/>
      <c r="IX221" s="44"/>
      <c r="IY221" s="44"/>
      <c r="IZ221" s="44"/>
      <c r="JA221" s="44"/>
      <c r="JB221" s="44"/>
      <c r="JC221" s="44"/>
      <c r="JD221" s="44"/>
      <c r="JE221" s="44"/>
      <c r="JF221" s="44"/>
      <c r="JG221" s="44"/>
      <c r="JH221" s="44"/>
      <c r="JI221" s="44"/>
      <c r="JJ221" s="44"/>
      <c r="JK221" s="44"/>
      <c r="JL221" s="44"/>
      <c r="JM221" s="44"/>
      <c r="JN221" s="44"/>
      <c r="JO221" s="44"/>
      <c r="JP221" s="44"/>
      <c r="JQ221" s="44"/>
      <c r="JR221" s="44"/>
      <c r="JS221" s="44"/>
      <c r="JT221" s="44"/>
      <c r="JU221" s="44"/>
      <c r="JV221" s="44"/>
      <c r="JW221" s="44"/>
      <c r="JX221" s="44"/>
      <c r="JY221" s="44"/>
      <c r="JZ221" s="44"/>
      <c r="KA221" s="44"/>
      <c r="KB221" s="44"/>
      <c r="KC221" s="44"/>
      <c r="KD221" s="44"/>
      <c r="KE221" s="44"/>
      <c r="KF221" s="44"/>
      <c r="KG221" s="44"/>
      <c r="KH221" s="44"/>
      <c r="KI221" s="44"/>
      <c r="KJ221" s="44"/>
      <c r="KK221" s="44"/>
      <c r="KL221" s="44"/>
      <c r="KM221" s="44"/>
      <c r="KN221" s="44"/>
      <c r="KO221" s="44"/>
      <c r="KP221" s="44"/>
      <c r="KQ221" s="44"/>
      <c r="KR221" s="44"/>
      <c r="KS221" s="44"/>
      <c r="KT221" s="44"/>
      <c r="KU221" s="44"/>
      <c r="KV221" s="44"/>
      <c r="KW221" s="44"/>
      <c r="KX221" s="44"/>
      <c r="KY221" s="44"/>
      <c r="KZ221" s="44"/>
      <c r="LA221" s="44"/>
      <c r="LB221" s="44"/>
      <c r="LC221" s="44"/>
      <c r="LD221" s="44"/>
      <c r="LE221" s="44"/>
      <c r="LF221" s="44"/>
      <c r="LG221" s="44"/>
      <c r="LH221" s="44"/>
      <c r="LI221" s="44"/>
      <c r="LJ221" s="44"/>
      <c r="LK221" s="44"/>
      <c r="LL221" s="44"/>
      <c r="LM221" s="44"/>
      <c r="LN221" s="44"/>
      <c r="LO221" s="44"/>
      <c r="LP221" s="44"/>
      <c r="LQ221" s="44"/>
      <c r="LR221" s="44"/>
      <c r="LS221" s="44"/>
      <c r="LT221" s="44"/>
      <c r="LU221" s="44"/>
      <c r="LV221" s="44"/>
      <c r="LW221" s="44"/>
      <c r="LX221" s="44"/>
      <c r="LY221" s="44"/>
      <c r="LZ221" s="44"/>
      <c r="MA221" s="44"/>
      <c r="MB221" s="44"/>
      <c r="MC221" s="44"/>
      <c r="MD221" s="44"/>
      <c r="ME221" s="44"/>
      <c r="MF221" s="44"/>
      <c r="MG221" s="44"/>
      <c r="MH221" s="44"/>
      <c r="MI221" s="44"/>
      <c r="MJ221" s="44"/>
      <c r="MK221" s="44"/>
      <c r="ML221" s="44"/>
      <c r="MM221" s="44"/>
      <c r="MN221" s="44"/>
      <c r="MO221" s="44"/>
      <c r="MP221" s="44"/>
      <c r="MQ221" s="44"/>
      <c r="MR221" s="44"/>
      <c r="MS221" s="44"/>
      <c r="MT221" s="44"/>
      <c r="MU221" s="44"/>
      <c r="MV221" s="44"/>
      <c r="MW221" s="44"/>
      <c r="MX221" s="44"/>
      <c r="MY221" s="44"/>
      <c r="MZ221" s="44"/>
      <c r="NA221" s="44"/>
      <c r="NB221" s="44"/>
      <c r="NC221" s="44"/>
      <c r="ND221" s="44"/>
      <c r="NE221" s="44"/>
      <c r="NF221" s="44"/>
      <c r="NG221" s="44"/>
      <c r="NH221" s="44"/>
      <c r="NI221" s="44"/>
      <c r="NJ221" s="44"/>
      <c r="NK221" s="44"/>
      <c r="NL221" s="44"/>
      <c r="NM221" s="44"/>
      <c r="NN221" s="44"/>
      <c r="NO221" s="44"/>
      <c r="NP221" s="44"/>
      <c r="NQ221" s="44"/>
      <c r="NR221" s="44"/>
      <c r="NS221" s="44"/>
      <c r="NT221" s="44"/>
      <c r="NU221" s="44"/>
      <c r="NV221" s="44"/>
      <c r="NW221" s="44"/>
      <c r="NX221" s="44"/>
      <c r="NY221" s="44"/>
      <c r="NZ221" s="44"/>
      <c r="OA221" s="44"/>
      <c r="OB221" s="44"/>
      <c r="OC221" s="44"/>
      <c r="OD221" s="44"/>
      <c r="OE221" s="44"/>
      <c r="OF221" s="44"/>
      <c r="OG221" s="44"/>
      <c r="OH221" s="44"/>
      <c r="OI221" s="44"/>
      <c r="OJ221" s="44"/>
      <c r="OK221" s="44"/>
      <c r="OL221" s="44"/>
      <c r="OM221" s="44"/>
      <c r="ON221" s="44"/>
      <c r="OO221" s="44"/>
      <c r="OP221" s="44"/>
      <c r="OQ221" s="44"/>
      <c r="OR221" s="44"/>
      <c r="OS221" s="44"/>
      <c r="OT221" s="44"/>
      <c r="OU221" s="44"/>
      <c r="OV221" s="44"/>
      <c r="OW221" s="44"/>
      <c r="OX221" s="44"/>
      <c r="OY221" s="44"/>
      <c r="OZ221" s="44"/>
      <c r="PA221" s="44"/>
      <c r="PB221" s="44"/>
      <c r="PC221" s="44"/>
      <c r="PD221" s="44"/>
      <c r="PE221" s="44"/>
      <c r="PF221" s="44"/>
      <c r="PG221" s="44"/>
      <c r="PH221" s="44"/>
      <c r="PI221" s="44"/>
      <c r="PJ221" s="44"/>
      <c r="PK221" s="44"/>
      <c r="PL221" s="44"/>
      <c r="PM221" s="44"/>
      <c r="PN221" s="44"/>
      <c r="PO221" s="44"/>
      <c r="PP221" s="44"/>
      <c r="PQ221" s="44"/>
      <c r="PR221" s="44"/>
      <c r="PS221" s="44"/>
      <c r="PT221" s="44"/>
      <c r="PU221" s="44"/>
      <c r="PV221" s="44"/>
      <c r="PW221" s="44"/>
      <c r="PX221" s="44"/>
      <c r="PY221" s="44"/>
      <c r="PZ221" s="44"/>
      <c r="QA221" s="44"/>
      <c r="QB221" s="44"/>
      <c r="QC221" s="44"/>
      <c r="QD221" s="44"/>
      <c r="QE221" s="44"/>
      <c r="QF221" s="44"/>
      <c r="QG221" s="44"/>
      <c r="QH221" s="44"/>
      <c r="QI221" s="44"/>
      <c r="QJ221" s="44"/>
      <c r="QK221" s="44"/>
      <c r="QL221" s="44"/>
      <c r="QM221" s="44"/>
      <c r="QN221" s="44"/>
      <c r="QO221" s="44"/>
      <c r="QP221" s="44"/>
      <c r="QQ221" s="44"/>
      <c r="QR221" s="44"/>
      <c r="QS221" s="44"/>
      <c r="QT221" s="44"/>
      <c r="QU221" s="44"/>
      <c r="QV221" s="44"/>
      <c r="QW221" s="44"/>
      <c r="QX221" s="44"/>
      <c r="QY221" s="44"/>
      <c r="QZ221" s="44"/>
      <c r="RA221" s="44"/>
      <c r="RB221" s="44"/>
      <c r="RC221" s="44"/>
      <c r="RD221" s="44"/>
      <c r="RE221" s="44"/>
      <c r="RF221" s="44"/>
      <c r="RG221" s="44"/>
      <c r="RH221" s="44"/>
      <c r="RI221" s="44"/>
      <c r="RJ221" s="44"/>
      <c r="RK221" s="44"/>
      <c r="RL221" s="44"/>
      <c r="RM221" s="44"/>
      <c r="RN221" s="44"/>
      <c r="RO221" s="44"/>
      <c r="RP221" s="44"/>
      <c r="RQ221" s="44"/>
      <c r="RR221" s="44"/>
      <c r="RS221" s="44"/>
      <c r="RT221" s="44"/>
      <c r="RU221" s="44"/>
      <c r="RV221" s="44"/>
      <c r="RW221" s="44"/>
      <c r="RX221" s="44"/>
      <c r="RY221" s="44"/>
      <c r="RZ221" s="44"/>
      <c r="SA221" s="44"/>
      <c r="SB221" s="44"/>
      <c r="SC221" s="44"/>
      <c r="SD221" s="44"/>
      <c r="SE221" s="44"/>
      <c r="SF221" s="44"/>
      <c r="SG221" s="44"/>
      <c r="SH221" s="44"/>
      <c r="SI221" s="44"/>
      <c r="SJ221" s="44"/>
      <c r="SK221" s="44"/>
      <c r="SL221" s="44"/>
      <c r="SM221" s="44"/>
      <c r="SN221" s="44"/>
      <c r="SO221" s="44"/>
      <c r="SP221" s="44"/>
      <c r="SQ221" s="44"/>
      <c r="SR221" s="44"/>
      <c r="SS221" s="44"/>
      <c r="ST221" s="44"/>
      <c r="SU221" s="44"/>
      <c r="SV221" s="44"/>
      <c r="SW221" s="44"/>
      <c r="SX221" s="44"/>
      <c r="SY221" s="44"/>
      <c r="SZ221" s="44"/>
      <c r="TA221" s="44"/>
      <c r="TB221" s="44"/>
      <c r="TC221" s="44"/>
      <c r="TD221" s="44"/>
      <c r="TE221" s="44"/>
      <c r="TF221" s="44"/>
      <c r="TG221" s="44"/>
      <c r="TH221" s="44"/>
      <c r="TI221" s="44"/>
      <c r="TJ221" s="44"/>
      <c r="TK221" s="44"/>
      <c r="TL221" s="44"/>
      <c r="TM221" s="44"/>
      <c r="TN221" s="44"/>
      <c r="TO221" s="44"/>
      <c r="TP221" s="44"/>
      <c r="TQ221" s="44"/>
      <c r="TR221" s="44"/>
      <c r="TS221" s="44"/>
      <c r="TT221" s="44"/>
      <c r="TU221" s="44"/>
      <c r="TV221" s="44"/>
      <c r="TW221" s="44"/>
      <c r="TX221" s="44"/>
      <c r="TY221" s="44"/>
      <c r="TZ221" s="44"/>
      <c r="UA221" s="44"/>
      <c r="UB221" s="44"/>
      <c r="UC221" s="44"/>
      <c r="UD221" s="44"/>
      <c r="UE221" s="44"/>
      <c r="UF221" s="44"/>
      <c r="UG221" s="44"/>
      <c r="UH221" s="44"/>
      <c r="UI221" s="44"/>
      <c r="UJ221" s="44"/>
      <c r="UK221" s="44"/>
      <c r="UL221" s="44"/>
      <c r="UM221" s="44"/>
      <c r="UN221" s="44"/>
      <c r="UO221" s="44"/>
      <c r="UP221" s="44"/>
      <c r="UQ221" s="44"/>
      <c r="UR221" s="44"/>
      <c r="US221" s="44"/>
      <c r="UT221" s="44"/>
      <c r="UU221" s="44"/>
      <c r="UV221" s="44"/>
      <c r="UW221" s="44"/>
      <c r="UX221" s="44"/>
      <c r="UY221" s="44"/>
      <c r="UZ221" s="44"/>
      <c r="VA221" s="44"/>
      <c r="VB221" s="44"/>
      <c r="VC221" s="44"/>
      <c r="VD221" s="44"/>
      <c r="VE221" s="44"/>
      <c r="VF221" s="44"/>
      <c r="VG221" s="44"/>
      <c r="VH221" s="44"/>
      <c r="VI221" s="44"/>
      <c r="VJ221" s="44"/>
      <c r="VK221" s="44"/>
      <c r="VL221" s="44"/>
      <c r="VM221" s="44"/>
      <c r="VN221" s="44"/>
      <c r="VO221" s="44"/>
      <c r="VP221" s="44"/>
      <c r="VQ221" s="44"/>
      <c r="VR221" s="44"/>
      <c r="VS221" s="44"/>
      <c r="VT221" s="44"/>
      <c r="VU221" s="44"/>
      <c r="VV221" s="44"/>
      <c r="VW221" s="44"/>
      <c r="VX221" s="44"/>
      <c r="VY221" s="44"/>
      <c r="VZ221" s="44"/>
      <c r="WA221" s="44"/>
      <c r="WB221" s="44"/>
      <c r="WC221" s="44"/>
      <c r="WD221" s="44"/>
      <c r="WE221" s="44"/>
      <c r="WF221" s="44"/>
      <c r="WG221" s="44"/>
      <c r="WH221" s="44"/>
      <c r="WI221" s="44"/>
      <c r="WJ221" s="44"/>
      <c r="WK221" s="44"/>
      <c r="WL221" s="44"/>
      <c r="WM221" s="44"/>
      <c r="WN221" s="44"/>
      <c r="WO221" s="44"/>
      <c r="WP221" s="44"/>
      <c r="WQ221" s="44"/>
      <c r="WR221" s="44"/>
      <c r="WS221" s="44"/>
      <c r="WT221" s="44"/>
      <c r="WU221" s="44"/>
      <c r="WV221" s="44"/>
      <c r="WW221" s="44"/>
      <c r="WX221" s="44"/>
      <c r="WY221" s="44"/>
      <c r="WZ221" s="44"/>
      <c r="XA221" s="44"/>
      <c r="XB221" s="44"/>
      <c r="XC221" s="44"/>
      <c r="XD221" s="44"/>
      <c r="XE221" s="44"/>
      <c r="XF221" s="44"/>
      <c r="XG221" s="44"/>
      <c r="XH221" s="44"/>
      <c r="XI221" s="44"/>
      <c r="XJ221" s="44"/>
      <c r="XK221" s="44"/>
      <c r="XL221" s="44"/>
      <c r="XM221" s="44"/>
      <c r="XN221" s="44"/>
      <c r="XO221" s="44"/>
      <c r="XP221" s="44"/>
      <c r="XQ221" s="44"/>
      <c r="XR221" s="44"/>
      <c r="XS221" s="44"/>
      <c r="XT221" s="44"/>
      <c r="XU221" s="44"/>
      <c r="XV221" s="44"/>
      <c r="XW221" s="44"/>
      <c r="XX221" s="44"/>
      <c r="XY221" s="44"/>
      <c r="XZ221" s="44"/>
      <c r="YA221" s="44"/>
      <c r="YB221" s="44"/>
      <c r="YC221" s="44"/>
      <c r="YD221" s="44"/>
      <c r="YE221" s="44"/>
      <c r="YF221" s="44"/>
      <c r="YG221" s="44"/>
      <c r="YH221" s="44"/>
      <c r="YI221" s="44"/>
      <c r="YJ221" s="44"/>
      <c r="YK221" s="44"/>
      <c r="YL221" s="44"/>
      <c r="YM221" s="44"/>
      <c r="YN221" s="44"/>
      <c r="YO221" s="44"/>
      <c r="YP221" s="44"/>
      <c r="YQ221" s="44"/>
      <c r="YR221" s="44"/>
      <c r="YS221" s="44"/>
      <c r="YT221" s="44"/>
      <c r="YU221" s="44"/>
      <c r="YV221" s="44"/>
      <c r="YW221" s="44"/>
      <c r="YX221" s="44"/>
      <c r="YY221" s="44"/>
      <c r="YZ221" s="44"/>
      <c r="ZA221" s="44"/>
      <c r="ZB221" s="44"/>
      <c r="ZC221" s="44"/>
      <c r="ZD221" s="44"/>
      <c r="ZE221" s="44"/>
      <c r="ZF221" s="44"/>
      <c r="ZG221" s="44"/>
      <c r="ZH221" s="44"/>
      <c r="ZI221" s="44"/>
      <c r="ZJ221" s="44"/>
      <c r="ZK221" s="44"/>
      <c r="ZL221" s="44"/>
      <c r="ZM221" s="44"/>
      <c r="ZN221" s="44"/>
      <c r="ZO221" s="44"/>
      <c r="ZP221" s="44"/>
      <c r="ZQ221" s="44"/>
      <c r="ZR221" s="44"/>
      <c r="ZS221" s="44"/>
      <c r="ZT221" s="44"/>
      <c r="ZU221" s="44"/>
      <c r="ZV221" s="44"/>
      <c r="ZW221" s="44"/>
      <c r="ZX221" s="44"/>
      <c r="ZY221" s="44"/>
      <c r="ZZ221" s="44"/>
      <c r="AAA221" s="44"/>
      <c r="AAB221" s="44"/>
      <c r="AAC221" s="44"/>
      <c r="AAD221" s="44"/>
      <c r="AAE221" s="44"/>
      <c r="AAF221" s="44"/>
      <c r="AAG221" s="44"/>
      <c r="AAH221" s="44"/>
      <c r="AAI221" s="44"/>
      <c r="AAJ221" s="44"/>
      <c r="AAK221" s="44"/>
      <c r="AAL221" s="44"/>
      <c r="AAM221" s="44"/>
      <c r="AAN221" s="44"/>
      <c r="AAO221" s="44"/>
      <c r="AAP221" s="44"/>
      <c r="AAQ221" s="44"/>
      <c r="AAR221" s="44"/>
      <c r="AAS221" s="44"/>
      <c r="AAT221" s="44"/>
      <c r="AAU221" s="44"/>
      <c r="AAV221" s="44"/>
      <c r="AAW221" s="44"/>
      <c r="AAX221" s="44"/>
      <c r="AAY221" s="44"/>
      <c r="AAZ221" s="44"/>
      <c r="ABA221" s="44"/>
      <c r="ABB221" s="44"/>
      <c r="ABC221" s="42"/>
    </row>
    <row r="222" spans="1:731" s="6" customFormat="1" x14ac:dyDescent="0.2">
      <c r="A222" s="190" t="s">
        <v>63</v>
      </c>
      <c r="B222" s="190"/>
      <c r="C222" s="190"/>
      <c r="D222" s="190"/>
      <c r="E222" s="190"/>
      <c r="F222" s="190"/>
      <c r="G222" s="190"/>
      <c r="H222" s="190"/>
      <c r="I222" s="190"/>
      <c r="J222" s="190"/>
      <c r="K222" s="190"/>
      <c r="L222" s="190"/>
      <c r="M222" s="190"/>
      <c r="N222" s="190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  <c r="AL222" s="44"/>
      <c r="AM222" s="44"/>
      <c r="AN222" s="44"/>
      <c r="AO222" s="44"/>
      <c r="AP222" s="44"/>
      <c r="AQ222" s="44"/>
      <c r="AR222" s="44"/>
      <c r="AS222" s="44"/>
      <c r="AT222" s="44"/>
      <c r="AU222" s="44"/>
      <c r="AV222" s="44"/>
      <c r="AW222" s="44"/>
      <c r="AX222" s="44"/>
      <c r="AY222" s="44"/>
      <c r="AZ222" s="44"/>
      <c r="BA222" s="44"/>
      <c r="BB222" s="44"/>
      <c r="BC222" s="44"/>
      <c r="BD222" s="44"/>
      <c r="BE222" s="44"/>
      <c r="BF222" s="44"/>
      <c r="BG222" s="44"/>
      <c r="BH222" s="44"/>
      <c r="BI222" s="44"/>
      <c r="BJ222" s="44"/>
      <c r="BK222" s="44"/>
      <c r="BL222" s="44"/>
      <c r="BM222" s="44"/>
      <c r="BN222" s="44"/>
      <c r="BO222" s="44"/>
      <c r="BP222" s="44"/>
      <c r="BQ222" s="44"/>
      <c r="BR222" s="44"/>
      <c r="BS222" s="44"/>
      <c r="BT222" s="44"/>
      <c r="BU222" s="44"/>
      <c r="BV222" s="44"/>
      <c r="BW222" s="44"/>
      <c r="BX222" s="44"/>
      <c r="BY222" s="44"/>
      <c r="BZ222" s="44"/>
      <c r="CA222" s="44"/>
      <c r="CB222" s="44"/>
      <c r="CC222" s="44"/>
      <c r="CD222" s="44"/>
      <c r="CE222" s="44"/>
      <c r="CF222" s="44"/>
      <c r="CG222" s="44"/>
      <c r="CH222" s="44"/>
      <c r="CI222" s="44"/>
      <c r="CJ222" s="44"/>
      <c r="CK222" s="44"/>
      <c r="CL222" s="44"/>
      <c r="CM222" s="44"/>
      <c r="CN222" s="44"/>
      <c r="CO222" s="44"/>
      <c r="CP222" s="44"/>
      <c r="CQ222" s="44"/>
      <c r="CR222" s="44"/>
      <c r="CS222" s="44"/>
      <c r="CT222" s="44"/>
      <c r="CU222" s="44"/>
      <c r="CV222" s="44"/>
      <c r="CW222" s="44"/>
      <c r="CX222" s="44"/>
      <c r="CY222" s="44"/>
      <c r="CZ222" s="44"/>
      <c r="DA222" s="44"/>
      <c r="DB222" s="44"/>
      <c r="DC222" s="44"/>
      <c r="DD222" s="44"/>
      <c r="DE222" s="44"/>
      <c r="DF222" s="44"/>
      <c r="DG222" s="44"/>
      <c r="DH222" s="44"/>
      <c r="DI222" s="44"/>
      <c r="DJ222" s="44"/>
      <c r="DK222" s="44"/>
      <c r="DL222" s="44"/>
      <c r="DM222" s="44"/>
      <c r="DN222" s="44"/>
      <c r="DO222" s="44"/>
      <c r="DP222" s="44"/>
      <c r="DQ222" s="44"/>
      <c r="DR222" s="44"/>
      <c r="DS222" s="44"/>
      <c r="DT222" s="44"/>
      <c r="DU222" s="44"/>
      <c r="DV222" s="44"/>
      <c r="DW222" s="44"/>
      <c r="DX222" s="44"/>
      <c r="DY222" s="44"/>
      <c r="DZ222" s="44"/>
      <c r="EA222" s="44"/>
      <c r="EB222" s="44"/>
      <c r="EC222" s="44"/>
      <c r="ED222" s="44"/>
      <c r="EE222" s="44"/>
      <c r="EF222" s="44"/>
      <c r="EG222" s="44"/>
      <c r="EH222" s="44"/>
      <c r="EI222" s="44"/>
      <c r="EJ222" s="44"/>
      <c r="EK222" s="44"/>
      <c r="EL222" s="44"/>
      <c r="EM222" s="44"/>
      <c r="EN222" s="44"/>
      <c r="EO222" s="44"/>
      <c r="EP222" s="44"/>
      <c r="EQ222" s="44"/>
      <c r="ER222" s="44"/>
      <c r="ES222" s="44"/>
      <c r="ET222" s="44"/>
      <c r="EU222" s="44"/>
      <c r="EV222" s="44"/>
      <c r="EW222" s="44"/>
      <c r="EX222" s="44"/>
      <c r="EY222" s="44"/>
      <c r="EZ222" s="44"/>
      <c r="FA222" s="44"/>
      <c r="FB222" s="44"/>
      <c r="FC222" s="44"/>
      <c r="FD222" s="44"/>
      <c r="FE222" s="44"/>
      <c r="FF222" s="44"/>
      <c r="FG222" s="44"/>
      <c r="FH222" s="44"/>
      <c r="FI222" s="44"/>
      <c r="FJ222" s="44"/>
      <c r="FK222" s="44"/>
      <c r="FL222" s="44"/>
      <c r="FM222" s="44"/>
      <c r="FN222" s="44"/>
      <c r="FO222" s="44"/>
      <c r="FP222" s="44"/>
      <c r="FQ222" s="44"/>
      <c r="FR222" s="44"/>
      <c r="FS222" s="44"/>
      <c r="FT222" s="44"/>
      <c r="FU222" s="44"/>
      <c r="FV222" s="44"/>
      <c r="FW222" s="44"/>
      <c r="FX222" s="44"/>
      <c r="FY222" s="44"/>
      <c r="FZ222" s="44"/>
      <c r="GA222" s="44"/>
      <c r="GB222" s="44"/>
      <c r="GC222" s="44"/>
      <c r="GD222" s="44"/>
      <c r="GE222" s="44"/>
      <c r="GF222" s="44"/>
      <c r="GG222" s="44"/>
      <c r="GH222" s="44"/>
      <c r="GI222" s="44"/>
      <c r="GJ222" s="44"/>
      <c r="GK222" s="44"/>
      <c r="GL222" s="44"/>
      <c r="GM222" s="44"/>
      <c r="GN222" s="44"/>
      <c r="GO222" s="44"/>
      <c r="GP222" s="44"/>
      <c r="GQ222" s="44"/>
      <c r="GR222" s="44"/>
      <c r="GS222" s="44"/>
      <c r="GT222" s="44"/>
      <c r="GU222" s="44"/>
      <c r="GV222" s="44"/>
      <c r="GW222" s="44"/>
      <c r="GX222" s="44"/>
      <c r="GY222" s="44"/>
      <c r="GZ222" s="44"/>
      <c r="HA222" s="44"/>
      <c r="HB222" s="44"/>
      <c r="HC222" s="44"/>
      <c r="HD222" s="44"/>
      <c r="HE222" s="44"/>
      <c r="HF222" s="44"/>
      <c r="HG222" s="44"/>
      <c r="HH222" s="44"/>
      <c r="HI222" s="44"/>
      <c r="HJ222" s="44"/>
      <c r="HK222" s="44"/>
      <c r="HL222" s="44"/>
      <c r="HM222" s="44"/>
      <c r="HN222" s="44"/>
      <c r="HO222" s="44"/>
      <c r="HP222" s="44"/>
      <c r="HQ222" s="44"/>
      <c r="HR222" s="44"/>
      <c r="HS222" s="44"/>
      <c r="HT222" s="44"/>
      <c r="HU222" s="44"/>
      <c r="HV222" s="44"/>
      <c r="HW222" s="44"/>
      <c r="HX222" s="44"/>
      <c r="HY222" s="44"/>
      <c r="HZ222" s="44"/>
      <c r="IA222" s="44"/>
      <c r="IB222" s="44"/>
      <c r="IC222" s="44"/>
      <c r="ID222" s="44"/>
      <c r="IE222" s="44"/>
      <c r="IF222" s="44"/>
      <c r="IG222" s="44"/>
      <c r="IH222" s="44"/>
      <c r="II222" s="44"/>
      <c r="IJ222" s="44"/>
      <c r="IK222" s="44"/>
      <c r="IL222" s="44"/>
      <c r="IM222" s="44"/>
      <c r="IN222" s="44"/>
      <c r="IO222" s="44"/>
      <c r="IP222" s="44"/>
      <c r="IQ222" s="44"/>
      <c r="IR222" s="44"/>
      <c r="IS222" s="44"/>
      <c r="IT222" s="44"/>
      <c r="IU222" s="44"/>
      <c r="IV222" s="44"/>
      <c r="IW222" s="44"/>
      <c r="IX222" s="44"/>
      <c r="IY222" s="44"/>
      <c r="IZ222" s="44"/>
      <c r="JA222" s="44"/>
      <c r="JB222" s="44"/>
      <c r="JC222" s="44"/>
      <c r="JD222" s="44"/>
      <c r="JE222" s="44"/>
      <c r="JF222" s="44"/>
      <c r="JG222" s="44"/>
      <c r="JH222" s="44"/>
      <c r="JI222" s="44"/>
      <c r="JJ222" s="44"/>
      <c r="JK222" s="44"/>
      <c r="JL222" s="44"/>
      <c r="JM222" s="44"/>
      <c r="JN222" s="44"/>
      <c r="JO222" s="44"/>
      <c r="JP222" s="44"/>
      <c r="JQ222" s="44"/>
      <c r="JR222" s="44"/>
      <c r="JS222" s="44"/>
      <c r="JT222" s="44"/>
      <c r="JU222" s="44"/>
      <c r="JV222" s="44"/>
      <c r="JW222" s="44"/>
      <c r="JX222" s="44"/>
      <c r="JY222" s="44"/>
      <c r="JZ222" s="44"/>
      <c r="KA222" s="44"/>
      <c r="KB222" s="44"/>
      <c r="KC222" s="44"/>
      <c r="KD222" s="44"/>
      <c r="KE222" s="44"/>
      <c r="KF222" s="44"/>
      <c r="KG222" s="44"/>
      <c r="KH222" s="44"/>
      <c r="KI222" s="44"/>
      <c r="KJ222" s="44"/>
      <c r="KK222" s="44"/>
      <c r="KL222" s="44"/>
      <c r="KM222" s="44"/>
      <c r="KN222" s="44"/>
      <c r="KO222" s="44"/>
      <c r="KP222" s="44"/>
      <c r="KQ222" s="44"/>
      <c r="KR222" s="44"/>
      <c r="KS222" s="44"/>
      <c r="KT222" s="44"/>
      <c r="KU222" s="44"/>
      <c r="KV222" s="44"/>
      <c r="KW222" s="44"/>
      <c r="KX222" s="44"/>
      <c r="KY222" s="44"/>
      <c r="KZ222" s="44"/>
      <c r="LA222" s="44"/>
      <c r="LB222" s="44"/>
      <c r="LC222" s="44"/>
      <c r="LD222" s="44"/>
      <c r="LE222" s="44"/>
      <c r="LF222" s="44"/>
      <c r="LG222" s="44"/>
      <c r="LH222" s="44"/>
      <c r="LI222" s="44"/>
      <c r="LJ222" s="44"/>
      <c r="LK222" s="44"/>
      <c r="LL222" s="44"/>
      <c r="LM222" s="44"/>
      <c r="LN222" s="44"/>
      <c r="LO222" s="44"/>
      <c r="LP222" s="44"/>
      <c r="LQ222" s="44"/>
      <c r="LR222" s="44"/>
      <c r="LS222" s="44"/>
      <c r="LT222" s="44"/>
      <c r="LU222" s="44"/>
      <c r="LV222" s="44"/>
      <c r="LW222" s="44"/>
      <c r="LX222" s="44"/>
      <c r="LY222" s="44"/>
      <c r="LZ222" s="44"/>
      <c r="MA222" s="44"/>
      <c r="MB222" s="44"/>
      <c r="MC222" s="44"/>
      <c r="MD222" s="44"/>
      <c r="ME222" s="44"/>
      <c r="MF222" s="44"/>
      <c r="MG222" s="44"/>
      <c r="MH222" s="44"/>
      <c r="MI222" s="44"/>
      <c r="MJ222" s="44"/>
      <c r="MK222" s="44"/>
      <c r="ML222" s="44"/>
      <c r="MM222" s="44"/>
      <c r="MN222" s="44"/>
      <c r="MO222" s="44"/>
      <c r="MP222" s="44"/>
      <c r="MQ222" s="44"/>
      <c r="MR222" s="44"/>
      <c r="MS222" s="44"/>
      <c r="MT222" s="44"/>
      <c r="MU222" s="44"/>
      <c r="MV222" s="44"/>
      <c r="MW222" s="44"/>
      <c r="MX222" s="44"/>
      <c r="MY222" s="44"/>
      <c r="MZ222" s="44"/>
      <c r="NA222" s="44"/>
      <c r="NB222" s="44"/>
      <c r="NC222" s="44"/>
      <c r="ND222" s="44"/>
      <c r="NE222" s="44"/>
      <c r="NF222" s="44"/>
      <c r="NG222" s="44"/>
      <c r="NH222" s="44"/>
      <c r="NI222" s="44"/>
      <c r="NJ222" s="44"/>
      <c r="NK222" s="44"/>
      <c r="NL222" s="44"/>
      <c r="NM222" s="44"/>
      <c r="NN222" s="44"/>
      <c r="NO222" s="44"/>
      <c r="NP222" s="44"/>
      <c r="NQ222" s="44"/>
      <c r="NR222" s="44"/>
      <c r="NS222" s="44"/>
      <c r="NT222" s="44"/>
      <c r="NU222" s="44"/>
      <c r="NV222" s="44"/>
      <c r="NW222" s="44"/>
      <c r="NX222" s="44"/>
      <c r="NY222" s="44"/>
      <c r="NZ222" s="44"/>
      <c r="OA222" s="44"/>
      <c r="OB222" s="44"/>
      <c r="OC222" s="44"/>
      <c r="OD222" s="44"/>
      <c r="OE222" s="44"/>
      <c r="OF222" s="44"/>
      <c r="OG222" s="44"/>
      <c r="OH222" s="44"/>
      <c r="OI222" s="44"/>
      <c r="OJ222" s="44"/>
      <c r="OK222" s="44"/>
      <c r="OL222" s="44"/>
      <c r="OM222" s="44"/>
      <c r="ON222" s="44"/>
      <c r="OO222" s="44"/>
      <c r="OP222" s="44"/>
      <c r="OQ222" s="44"/>
      <c r="OR222" s="44"/>
      <c r="OS222" s="44"/>
      <c r="OT222" s="44"/>
      <c r="OU222" s="44"/>
      <c r="OV222" s="44"/>
      <c r="OW222" s="44"/>
      <c r="OX222" s="44"/>
      <c r="OY222" s="44"/>
      <c r="OZ222" s="44"/>
      <c r="PA222" s="44"/>
      <c r="PB222" s="44"/>
      <c r="PC222" s="44"/>
      <c r="PD222" s="44"/>
      <c r="PE222" s="44"/>
      <c r="PF222" s="44"/>
      <c r="PG222" s="44"/>
      <c r="PH222" s="44"/>
      <c r="PI222" s="44"/>
      <c r="PJ222" s="44"/>
      <c r="PK222" s="44"/>
      <c r="PL222" s="44"/>
      <c r="PM222" s="44"/>
      <c r="PN222" s="44"/>
      <c r="PO222" s="44"/>
      <c r="PP222" s="44"/>
      <c r="PQ222" s="44"/>
      <c r="PR222" s="44"/>
      <c r="PS222" s="44"/>
      <c r="PT222" s="44"/>
      <c r="PU222" s="44"/>
      <c r="PV222" s="44"/>
      <c r="PW222" s="44"/>
      <c r="PX222" s="44"/>
      <c r="PY222" s="44"/>
      <c r="PZ222" s="44"/>
      <c r="QA222" s="44"/>
      <c r="QB222" s="44"/>
      <c r="QC222" s="44"/>
      <c r="QD222" s="44"/>
      <c r="QE222" s="44"/>
      <c r="QF222" s="44"/>
      <c r="QG222" s="44"/>
      <c r="QH222" s="44"/>
      <c r="QI222" s="44"/>
      <c r="QJ222" s="44"/>
      <c r="QK222" s="44"/>
      <c r="QL222" s="44"/>
      <c r="QM222" s="44"/>
      <c r="QN222" s="44"/>
      <c r="QO222" s="44"/>
      <c r="QP222" s="44"/>
      <c r="QQ222" s="44"/>
      <c r="QR222" s="44"/>
      <c r="QS222" s="44"/>
      <c r="QT222" s="44"/>
      <c r="QU222" s="44"/>
      <c r="QV222" s="44"/>
      <c r="QW222" s="44"/>
      <c r="QX222" s="44"/>
      <c r="QY222" s="44"/>
      <c r="QZ222" s="44"/>
      <c r="RA222" s="44"/>
      <c r="RB222" s="44"/>
      <c r="RC222" s="44"/>
      <c r="RD222" s="44"/>
      <c r="RE222" s="44"/>
      <c r="RF222" s="44"/>
      <c r="RG222" s="44"/>
      <c r="RH222" s="44"/>
      <c r="RI222" s="44"/>
      <c r="RJ222" s="44"/>
      <c r="RK222" s="44"/>
      <c r="RL222" s="44"/>
      <c r="RM222" s="44"/>
      <c r="RN222" s="44"/>
      <c r="RO222" s="44"/>
      <c r="RP222" s="44"/>
      <c r="RQ222" s="44"/>
      <c r="RR222" s="44"/>
      <c r="RS222" s="44"/>
      <c r="RT222" s="44"/>
      <c r="RU222" s="44"/>
      <c r="RV222" s="44"/>
      <c r="RW222" s="44"/>
      <c r="RX222" s="44"/>
      <c r="RY222" s="44"/>
      <c r="RZ222" s="44"/>
      <c r="SA222" s="44"/>
      <c r="SB222" s="44"/>
      <c r="SC222" s="44"/>
      <c r="SD222" s="44"/>
      <c r="SE222" s="44"/>
      <c r="SF222" s="44"/>
      <c r="SG222" s="44"/>
      <c r="SH222" s="44"/>
      <c r="SI222" s="44"/>
      <c r="SJ222" s="44"/>
      <c r="SK222" s="44"/>
      <c r="SL222" s="44"/>
      <c r="SM222" s="44"/>
      <c r="SN222" s="44"/>
      <c r="SO222" s="44"/>
      <c r="SP222" s="44"/>
      <c r="SQ222" s="44"/>
      <c r="SR222" s="44"/>
      <c r="SS222" s="44"/>
      <c r="ST222" s="44"/>
      <c r="SU222" s="44"/>
      <c r="SV222" s="44"/>
      <c r="SW222" s="44"/>
      <c r="SX222" s="44"/>
      <c r="SY222" s="44"/>
      <c r="SZ222" s="44"/>
      <c r="TA222" s="44"/>
      <c r="TB222" s="44"/>
      <c r="TC222" s="44"/>
      <c r="TD222" s="44"/>
      <c r="TE222" s="44"/>
      <c r="TF222" s="44"/>
      <c r="TG222" s="44"/>
      <c r="TH222" s="44"/>
      <c r="TI222" s="44"/>
      <c r="TJ222" s="44"/>
      <c r="TK222" s="44"/>
      <c r="TL222" s="44"/>
      <c r="TM222" s="44"/>
      <c r="TN222" s="44"/>
      <c r="TO222" s="44"/>
      <c r="TP222" s="44"/>
      <c r="TQ222" s="44"/>
      <c r="TR222" s="44"/>
      <c r="TS222" s="44"/>
      <c r="TT222" s="44"/>
      <c r="TU222" s="44"/>
      <c r="TV222" s="44"/>
      <c r="TW222" s="44"/>
      <c r="TX222" s="44"/>
      <c r="TY222" s="44"/>
      <c r="TZ222" s="44"/>
      <c r="UA222" s="44"/>
      <c r="UB222" s="44"/>
      <c r="UC222" s="44"/>
      <c r="UD222" s="44"/>
      <c r="UE222" s="44"/>
      <c r="UF222" s="44"/>
      <c r="UG222" s="44"/>
      <c r="UH222" s="44"/>
      <c r="UI222" s="44"/>
      <c r="UJ222" s="44"/>
      <c r="UK222" s="44"/>
      <c r="UL222" s="44"/>
      <c r="UM222" s="44"/>
      <c r="UN222" s="44"/>
      <c r="UO222" s="44"/>
      <c r="UP222" s="44"/>
      <c r="UQ222" s="44"/>
      <c r="UR222" s="44"/>
      <c r="US222" s="44"/>
      <c r="UT222" s="44"/>
      <c r="UU222" s="44"/>
      <c r="UV222" s="44"/>
      <c r="UW222" s="44"/>
      <c r="UX222" s="44"/>
      <c r="UY222" s="44"/>
      <c r="UZ222" s="44"/>
      <c r="VA222" s="44"/>
      <c r="VB222" s="44"/>
      <c r="VC222" s="44"/>
      <c r="VD222" s="44"/>
      <c r="VE222" s="44"/>
      <c r="VF222" s="44"/>
      <c r="VG222" s="44"/>
      <c r="VH222" s="44"/>
      <c r="VI222" s="44"/>
      <c r="VJ222" s="44"/>
      <c r="VK222" s="44"/>
      <c r="VL222" s="44"/>
      <c r="VM222" s="44"/>
      <c r="VN222" s="44"/>
      <c r="VO222" s="44"/>
      <c r="VP222" s="44"/>
      <c r="VQ222" s="44"/>
      <c r="VR222" s="44"/>
      <c r="VS222" s="44"/>
      <c r="VT222" s="44"/>
      <c r="VU222" s="44"/>
      <c r="VV222" s="44"/>
      <c r="VW222" s="44"/>
      <c r="VX222" s="44"/>
      <c r="VY222" s="44"/>
      <c r="VZ222" s="44"/>
      <c r="WA222" s="44"/>
      <c r="WB222" s="44"/>
      <c r="WC222" s="44"/>
      <c r="WD222" s="44"/>
      <c r="WE222" s="44"/>
      <c r="WF222" s="44"/>
      <c r="WG222" s="44"/>
      <c r="WH222" s="44"/>
      <c r="WI222" s="44"/>
      <c r="WJ222" s="44"/>
      <c r="WK222" s="44"/>
      <c r="WL222" s="44"/>
      <c r="WM222" s="44"/>
      <c r="WN222" s="44"/>
      <c r="WO222" s="44"/>
      <c r="WP222" s="44"/>
      <c r="WQ222" s="44"/>
      <c r="WR222" s="44"/>
      <c r="WS222" s="44"/>
      <c r="WT222" s="44"/>
      <c r="WU222" s="44"/>
      <c r="WV222" s="44"/>
      <c r="WW222" s="44"/>
      <c r="WX222" s="44"/>
      <c r="WY222" s="44"/>
      <c r="WZ222" s="44"/>
      <c r="XA222" s="44"/>
      <c r="XB222" s="44"/>
      <c r="XC222" s="44"/>
      <c r="XD222" s="44"/>
      <c r="XE222" s="44"/>
      <c r="XF222" s="44"/>
      <c r="XG222" s="44"/>
      <c r="XH222" s="44"/>
      <c r="XI222" s="44"/>
      <c r="XJ222" s="44"/>
      <c r="XK222" s="44"/>
      <c r="XL222" s="44"/>
      <c r="XM222" s="44"/>
      <c r="XN222" s="44"/>
      <c r="XO222" s="44"/>
      <c r="XP222" s="44"/>
      <c r="XQ222" s="44"/>
      <c r="XR222" s="44"/>
      <c r="XS222" s="44"/>
      <c r="XT222" s="44"/>
      <c r="XU222" s="44"/>
      <c r="XV222" s="44"/>
      <c r="XW222" s="44"/>
      <c r="XX222" s="44"/>
      <c r="XY222" s="44"/>
      <c r="XZ222" s="44"/>
      <c r="YA222" s="44"/>
      <c r="YB222" s="44"/>
      <c r="YC222" s="44"/>
      <c r="YD222" s="44"/>
      <c r="YE222" s="44"/>
      <c r="YF222" s="44"/>
      <c r="YG222" s="44"/>
      <c r="YH222" s="44"/>
      <c r="YI222" s="44"/>
      <c r="YJ222" s="44"/>
      <c r="YK222" s="44"/>
      <c r="YL222" s="44"/>
      <c r="YM222" s="44"/>
      <c r="YN222" s="44"/>
      <c r="YO222" s="44"/>
      <c r="YP222" s="44"/>
      <c r="YQ222" s="44"/>
      <c r="YR222" s="44"/>
      <c r="YS222" s="44"/>
      <c r="YT222" s="44"/>
      <c r="YU222" s="44"/>
      <c r="YV222" s="44"/>
      <c r="YW222" s="44"/>
      <c r="YX222" s="44"/>
      <c r="YY222" s="44"/>
      <c r="YZ222" s="44"/>
      <c r="ZA222" s="44"/>
      <c r="ZB222" s="44"/>
      <c r="ZC222" s="44"/>
      <c r="ZD222" s="44"/>
      <c r="ZE222" s="44"/>
      <c r="ZF222" s="44"/>
      <c r="ZG222" s="44"/>
      <c r="ZH222" s="44"/>
      <c r="ZI222" s="44"/>
      <c r="ZJ222" s="44"/>
      <c r="ZK222" s="44"/>
      <c r="ZL222" s="44"/>
      <c r="ZM222" s="44"/>
      <c r="ZN222" s="44"/>
      <c r="ZO222" s="44"/>
      <c r="ZP222" s="44"/>
      <c r="ZQ222" s="44"/>
      <c r="ZR222" s="44"/>
      <c r="ZS222" s="44"/>
      <c r="ZT222" s="44"/>
      <c r="ZU222" s="44"/>
      <c r="ZV222" s="44"/>
      <c r="ZW222" s="44"/>
      <c r="ZX222" s="44"/>
      <c r="ZY222" s="44"/>
      <c r="ZZ222" s="44"/>
      <c r="AAA222" s="44"/>
      <c r="AAB222" s="44"/>
      <c r="AAC222" s="44"/>
      <c r="AAD222" s="44"/>
      <c r="AAE222" s="44"/>
      <c r="AAF222" s="44"/>
      <c r="AAG222" s="44"/>
      <c r="AAH222" s="44"/>
      <c r="AAI222" s="44"/>
      <c r="AAJ222" s="44"/>
      <c r="AAK222" s="44"/>
      <c r="AAL222" s="44"/>
      <c r="AAM222" s="44"/>
      <c r="AAN222" s="44"/>
      <c r="AAO222" s="44"/>
      <c r="AAP222" s="44"/>
      <c r="AAQ222" s="44"/>
      <c r="AAR222" s="44"/>
      <c r="AAS222" s="44"/>
      <c r="AAT222" s="44"/>
      <c r="AAU222" s="44"/>
      <c r="AAV222" s="44"/>
      <c r="AAW222" s="44"/>
      <c r="AAX222" s="44"/>
      <c r="AAY222" s="44"/>
      <c r="AAZ222" s="44"/>
      <c r="ABA222" s="44"/>
      <c r="ABB222" s="44"/>
      <c r="ABC222" s="42"/>
    </row>
    <row r="223" spans="1:731" s="6" customFormat="1" x14ac:dyDescent="0.2">
      <c r="A223" s="190" t="s">
        <v>64</v>
      </c>
      <c r="B223" s="190"/>
      <c r="C223" s="190"/>
      <c r="D223" s="190"/>
      <c r="E223" s="190"/>
      <c r="F223" s="190"/>
      <c r="G223" s="190"/>
      <c r="H223" s="190"/>
      <c r="I223" s="190"/>
      <c r="J223" s="190"/>
      <c r="K223" s="190"/>
      <c r="L223" s="190"/>
      <c r="M223" s="190"/>
      <c r="N223" s="190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AQ223" s="44"/>
      <c r="AR223" s="44"/>
      <c r="AS223" s="44"/>
      <c r="AT223" s="44"/>
      <c r="AU223" s="44"/>
      <c r="AV223" s="44"/>
      <c r="AW223" s="44"/>
      <c r="AX223" s="44"/>
      <c r="AY223" s="44"/>
      <c r="AZ223" s="44"/>
      <c r="BA223" s="44"/>
      <c r="BB223" s="44"/>
      <c r="BC223" s="44"/>
      <c r="BD223" s="44"/>
      <c r="BE223" s="44"/>
      <c r="BF223" s="44"/>
      <c r="BG223" s="44"/>
      <c r="BH223" s="44"/>
      <c r="BI223" s="44"/>
      <c r="BJ223" s="44"/>
      <c r="BK223" s="44"/>
      <c r="BL223" s="44"/>
      <c r="BM223" s="44"/>
      <c r="BN223" s="44"/>
      <c r="BO223" s="44"/>
      <c r="BP223" s="44"/>
      <c r="BQ223" s="44"/>
      <c r="BR223" s="44"/>
      <c r="BS223" s="44"/>
      <c r="BT223" s="44"/>
      <c r="BU223" s="44"/>
      <c r="BV223" s="44"/>
      <c r="BW223" s="44"/>
      <c r="BX223" s="44"/>
      <c r="BY223" s="44"/>
      <c r="BZ223" s="44"/>
      <c r="CA223" s="44"/>
      <c r="CB223" s="44"/>
      <c r="CC223" s="44"/>
      <c r="CD223" s="44"/>
      <c r="CE223" s="44"/>
      <c r="CF223" s="44"/>
      <c r="CG223" s="44"/>
      <c r="CH223" s="44"/>
      <c r="CI223" s="44"/>
      <c r="CJ223" s="44"/>
      <c r="CK223" s="44"/>
      <c r="CL223" s="44"/>
      <c r="CM223" s="44"/>
      <c r="CN223" s="44"/>
      <c r="CO223" s="44"/>
      <c r="CP223" s="44"/>
      <c r="CQ223" s="44"/>
      <c r="CR223" s="44"/>
      <c r="CS223" s="44"/>
      <c r="CT223" s="44"/>
      <c r="CU223" s="44"/>
      <c r="CV223" s="44"/>
      <c r="CW223" s="44"/>
      <c r="CX223" s="44"/>
      <c r="CY223" s="44"/>
      <c r="CZ223" s="44"/>
      <c r="DA223" s="44"/>
      <c r="DB223" s="44"/>
      <c r="DC223" s="44"/>
      <c r="DD223" s="44"/>
      <c r="DE223" s="44"/>
      <c r="DF223" s="44"/>
      <c r="DG223" s="44"/>
      <c r="DH223" s="44"/>
      <c r="DI223" s="44"/>
      <c r="DJ223" s="44"/>
      <c r="DK223" s="44"/>
      <c r="DL223" s="44"/>
      <c r="DM223" s="44"/>
      <c r="DN223" s="44"/>
      <c r="DO223" s="44"/>
      <c r="DP223" s="44"/>
      <c r="DQ223" s="44"/>
      <c r="DR223" s="44"/>
      <c r="DS223" s="44"/>
      <c r="DT223" s="44"/>
      <c r="DU223" s="44"/>
      <c r="DV223" s="44"/>
      <c r="DW223" s="44"/>
      <c r="DX223" s="44"/>
      <c r="DY223" s="44"/>
      <c r="DZ223" s="44"/>
      <c r="EA223" s="44"/>
      <c r="EB223" s="44"/>
      <c r="EC223" s="44"/>
      <c r="ED223" s="44"/>
      <c r="EE223" s="44"/>
      <c r="EF223" s="44"/>
      <c r="EG223" s="44"/>
      <c r="EH223" s="44"/>
      <c r="EI223" s="44"/>
      <c r="EJ223" s="44"/>
      <c r="EK223" s="44"/>
      <c r="EL223" s="44"/>
      <c r="EM223" s="44"/>
      <c r="EN223" s="44"/>
      <c r="EO223" s="44"/>
      <c r="EP223" s="44"/>
      <c r="EQ223" s="44"/>
      <c r="ER223" s="44"/>
      <c r="ES223" s="44"/>
      <c r="ET223" s="44"/>
      <c r="EU223" s="44"/>
      <c r="EV223" s="44"/>
      <c r="EW223" s="44"/>
      <c r="EX223" s="44"/>
      <c r="EY223" s="44"/>
      <c r="EZ223" s="44"/>
      <c r="FA223" s="44"/>
      <c r="FB223" s="44"/>
      <c r="FC223" s="44"/>
      <c r="FD223" s="44"/>
      <c r="FE223" s="44"/>
      <c r="FF223" s="44"/>
      <c r="FG223" s="44"/>
      <c r="FH223" s="44"/>
      <c r="FI223" s="44"/>
      <c r="FJ223" s="44"/>
      <c r="FK223" s="44"/>
      <c r="FL223" s="44"/>
      <c r="FM223" s="44"/>
      <c r="FN223" s="44"/>
      <c r="FO223" s="44"/>
      <c r="FP223" s="44"/>
      <c r="FQ223" s="44"/>
      <c r="FR223" s="44"/>
      <c r="FS223" s="44"/>
      <c r="FT223" s="44"/>
      <c r="FU223" s="44"/>
      <c r="FV223" s="44"/>
      <c r="FW223" s="44"/>
      <c r="FX223" s="44"/>
      <c r="FY223" s="44"/>
      <c r="FZ223" s="44"/>
      <c r="GA223" s="44"/>
      <c r="GB223" s="44"/>
      <c r="GC223" s="44"/>
      <c r="GD223" s="44"/>
      <c r="GE223" s="44"/>
      <c r="GF223" s="44"/>
      <c r="GG223" s="44"/>
      <c r="GH223" s="44"/>
      <c r="GI223" s="44"/>
      <c r="GJ223" s="44"/>
      <c r="GK223" s="44"/>
      <c r="GL223" s="44"/>
      <c r="GM223" s="44"/>
      <c r="GN223" s="44"/>
      <c r="GO223" s="44"/>
      <c r="GP223" s="44"/>
      <c r="GQ223" s="44"/>
      <c r="GR223" s="44"/>
      <c r="GS223" s="44"/>
      <c r="GT223" s="44"/>
      <c r="GU223" s="44"/>
      <c r="GV223" s="44"/>
      <c r="GW223" s="44"/>
      <c r="GX223" s="44"/>
      <c r="GY223" s="44"/>
      <c r="GZ223" s="44"/>
      <c r="HA223" s="44"/>
      <c r="HB223" s="44"/>
      <c r="HC223" s="44"/>
      <c r="HD223" s="44"/>
      <c r="HE223" s="44"/>
      <c r="HF223" s="44"/>
      <c r="HG223" s="44"/>
      <c r="HH223" s="44"/>
      <c r="HI223" s="44"/>
      <c r="HJ223" s="44"/>
      <c r="HK223" s="44"/>
      <c r="HL223" s="44"/>
      <c r="HM223" s="44"/>
      <c r="HN223" s="44"/>
      <c r="HO223" s="44"/>
      <c r="HP223" s="44"/>
      <c r="HQ223" s="44"/>
      <c r="HR223" s="44"/>
      <c r="HS223" s="44"/>
      <c r="HT223" s="44"/>
      <c r="HU223" s="44"/>
      <c r="HV223" s="44"/>
      <c r="HW223" s="44"/>
      <c r="HX223" s="44"/>
      <c r="HY223" s="44"/>
      <c r="HZ223" s="44"/>
      <c r="IA223" s="44"/>
      <c r="IB223" s="44"/>
      <c r="IC223" s="44"/>
      <c r="ID223" s="44"/>
      <c r="IE223" s="44"/>
      <c r="IF223" s="44"/>
      <c r="IG223" s="44"/>
      <c r="IH223" s="44"/>
      <c r="II223" s="44"/>
      <c r="IJ223" s="44"/>
      <c r="IK223" s="44"/>
      <c r="IL223" s="44"/>
      <c r="IM223" s="44"/>
      <c r="IN223" s="44"/>
      <c r="IO223" s="44"/>
      <c r="IP223" s="44"/>
      <c r="IQ223" s="44"/>
      <c r="IR223" s="44"/>
      <c r="IS223" s="44"/>
      <c r="IT223" s="44"/>
      <c r="IU223" s="44"/>
      <c r="IV223" s="44"/>
      <c r="IW223" s="44"/>
      <c r="IX223" s="44"/>
      <c r="IY223" s="44"/>
      <c r="IZ223" s="44"/>
      <c r="JA223" s="44"/>
      <c r="JB223" s="44"/>
      <c r="JC223" s="44"/>
      <c r="JD223" s="44"/>
      <c r="JE223" s="44"/>
      <c r="JF223" s="44"/>
      <c r="JG223" s="44"/>
      <c r="JH223" s="44"/>
      <c r="JI223" s="44"/>
      <c r="JJ223" s="44"/>
      <c r="JK223" s="44"/>
      <c r="JL223" s="44"/>
      <c r="JM223" s="44"/>
      <c r="JN223" s="44"/>
      <c r="JO223" s="44"/>
      <c r="JP223" s="44"/>
      <c r="JQ223" s="44"/>
      <c r="JR223" s="44"/>
      <c r="JS223" s="44"/>
      <c r="JT223" s="44"/>
      <c r="JU223" s="44"/>
      <c r="JV223" s="44"/>
      <c r="JW223" s="44"/>
      <c r="JX223" s="44"/>
      <c r="JY223" s="44"/>
      <c r="JZ223" s="44"/>
      <c r="KA223" s="44"/>
      <c r="KB223" s="44"/>
      <c r="KC223" s="44"/>
      <c r="KD223" s="44"/>
      <c r="KE223" s="44"/>
      <c r="KF223" s="44"/>
      <c r="KG223" s="44"/>
      <c r="KH223" s="44"/>
      <c r="KI223" s="44"/>
      <c r="KJ223" s="44"/>
      <c r="KK223" s="44"/>
      <c r="KL223" s="44"/>
      <c r="KM223" s="44"/>
      <c r="KN223" s="44"/>
      <c r="KO223" s="44"/>
      <c r="KP223" s="44"/>
      <c r="KQ223" s="44"/>
      <c r="KR223" s="44"/>
      <c r="KS223" s="44"/>
      <c r="KT223" s="44"/>
      <c r="KU223" s="44"/>
      <c r="KV223" s="44"/>
      <c r="KW223" s="44"/>
      <c r="KX223" s="44"/>
      <c r="KY223" s="44"/>
      <c r="KZ223" s="44"/>
      <c r="LA223" s="44"/>
      <c r="LB223" s="44"/>
      <c r="LC223" s="44"/>
      <c r="LD223" s="44"/>
      <c r="LE223" s="44"/>
      <c r="LF223" s="44"/>
      <c r="LG223" s="44"/>
      <c r="LH223" s="44"/>
      <c r="LI223" s="44"/>
      <c r="LJ223" s="44"/>
      <c r="LK223" s="44"/>
      <c r="LL223" s="44"/>
      <c r="LM223" s="44"/>
      <c r="LN223" s="44"/>
      <c r="LO223" s="44"/>
      <c r="LP223" s="44"/>
      <c r="LQ223" s="44"/>
      <c r="LR223" s="44"/>
      <c r="LS223" s="44"/>
      <c r="LT223" s="44"/>
      <c r="LU223" s="44"/>
      <c r="LV223" s="44"/>
      <c r="LW223" s="44"/>
      <c r="LX223" s="44"/>
      <c r="LY223" s="44"/>
      <c r="LZ223" s="44"/>
      <c r="MA223" s="44"/>
      <c r="MB223" s="44"/>
      <c r="MC223" s="44"/>
      <c r="MD223" s="44"/>
      <c r="ME223" s="44"/>
      <c r="MF223" s="44"/>
      <c r="MG223" s="44"/>
      <c r="MH223" s="44"/>
      <c r="MI223" s="44"/>
      <c r="MJ223" s="44"/>
      <c r="MK223" s="44"/>
      <c r="ML223" s="44"/>
      <c r="MM223" s="44"/>
      <c r="MN223" s="44"/>
      <c r="MO223" s="44"/>
      <c r="MP223" s="44"/>
      <c r="MQ223" s="44"/>
      <c r="MR223" s="44"/>
      <c r="MS223" s="44"/>
      <c r="MT223" s="44"/>
      <c r="MU223" s="44"/>
      <c r="MV223" s="44"/>
      <c r="MW223" s="44"/>
      <c r="MX223" s="44"/>
      <c r="MY223" s="44"/>
      <c r="MZ223" s="44"/>
      <c r="NA223" s="44"/>
      <c r="NB223" s="44"/>
      <c r="NC223" s="44"/>
      <c r="ND223" s="44"/>
      <c r="NE223" s="44"/>
      <c r="NF223" s="44"/>
      <c r="NG223" s="44"/>
      <c r="NH223" s="44"/>
      <c r="NI223" s="44"/>
      <c r="NJ223" s="44"/>
      <c r="NK223" s="44"/>
      <c r="NL223" s="44"/>
      <c r="NM223" s="44"/>
      <c r="NN223" s="44"/>
      <c r="NO223" s="44"/>
      <c r="NP223" s="44"/>
      <c r="NQ223" s="44"/>
      <c r="NR223" s="44"/>
      <c r="NS223" s="44"/>
      <c r="NT223" s="44"/>
      <c r="NU223" s="44"/>
      <c r="NV223" s="44"/>
      <c r="NW223" s="44"/>
      <c r="NX223" s="44"/>
      <c r="NY223" s="44"/>
      <c r="NZ223" s="44"/>
      <c r="OA223" s="44"/>
      <c r="OB223" s="44"/>
      <c r="OC223" s="44"/>
      <c r="OD223" s="44"/>
      <c r="OE223" s="44"/>
      <c r="OF223" s="44"/>
      <c r="OG223" s="44"/>
      <c r="OH223" s="44"/>
      <c r="OI223" s="44"/>
      <c r="OJ223" s="44"/>
      <c r="OK223" s="44"/>
      <c r="OL223" s="44"/>
      <c r="OM223" s="44"/>
      <c r="ON223" s="44"/>
      <c r="OO223" s="44"/>
      <c r="OP223" s="44"/>
      <c r="OQ223" s="44"/>
      <c r="OR223" s="44"/>
      <c r="OS223" s="44"/>
      <c r="OT223" s="44"/>
      <c r="OU223" s="44"/>
      <c r="OV223" s="44"/>
      <c r="OW223" s="44"/>
      <c r="OX223" s="44"/>
      <c r="OY223" s="44"/>
      <c r="OZ223" s="44"/>
      <c r="PA223" s="44"/>
      <c r="PB223" s="44"/>
      <c r="PC223" s="44"/>
      <c r="PD223" s="44"/>
      <c r="PE223" s="44"/>
      <c r="PF223" s="44"/>
      <c r="PG223" s="44"/>
      <c r="PH223" s="44"/>
      <c r="PI223" s="44"/>
      <c r="PJ223" s="44"/>
      <c r="PK223" s="44"/>
      <c r="PL223" s="44"/>
      <c r="PM223" s="44"/>
      <c r="PN223" s="44"/>
      <c r="PO223" s="44"/>
      <c r="PP223" s="44"/>
      <c r="PQ223" s="44"/>
      <c r="PR223" s="44"/>
      <c r="PS223" s="44"/>
      <c r="PT223" s="44"/>
      <c r="PU223" s="44"/>
      <c r="PV223" s="44"/>
      <c r="PW223" s="44"/>
      <c r="PX223" s="44"/>
      <c r="PY223" s="44"/>
      <c r="PZ223" s="44"/>
      <c r="QA223" s="44"/>
      <c r="QB223" s="44"/>
      <c r="QC223" s="44"/>
      <c r="QD223" s="44"/>
      <c r="QE223" s="44"/>
      <c r="QF223" s="44"/>
      <c r="QG223" s="44"/>
      <c r="QH223" s="44"/>
      <c r="QI223" s="44"/>
      <c r="QJ223" s="44"/>
      <c r="QK223" s="44"/>
      <c r="QL223" s="44"/>
      <c r="QM223" s="44"/>
      <c r="QN223" s="44"/>
      <c r="QO223" s="44"/>
      <c r="QP223" s="44"/>
      <c r="QQ223" s="44"/>
      <c r="QR223" s="44"/>
      <c r="QS223" s="44"/>
      <c r="QT223" s="44"/>
      <c r="QU223" s="44"/>
      <c r="QV223" s="44"/>
      <c r="QW223" s="44"/>
      <c r="QX223" s="44"/>
      <c r="QY223" s="44"/>
      <c r="QZ223" s="44"/>
      <c r="RA223" s="44"/>
      <c r="RB223" s="44"/>
      <c r="RC223" s="44"/>
      <c r="RD223" s="44"/>
      <c r="RE223" s="44"/>
      <c r="RF223" s="44"/>
      <c r="RG223" s="44"/>
      <c r="RH223" s="44"/>
      <c r="RI223" s="44"/>
      <c r="RJ223" s="44"/>
      <c r="RK223" s="44"/>
      <c r="RL223" s="44"/>
      <c r="RM223" s="44"/>
      <c r="RN223" s="44"/>
      <c r="RO223" s="44"/>
      <c r="RP223" s="44"/>
      <c r="RQ223" s="44"/>
      <c r="RR223" s="44"/>
      <c r="RS223" s="44"/>
      <c r="RT223" s="44"/>
      <c r="RU223" s="44"/>
      <c r="RV223" s="44"/>
      <c r="RW223" s="44"/>
      <c r="RX223" s="44"/>
      <c r="RY223" s="44"/>
      <c r="RZ223" s="44"/>
      <c r="SA223" s="44"/>
      <c r="SB223" s="44"/>
      <c r="SC223" s="44"/>
      <c r="SD223" s="44"/>
      <c r="SE223" s="44"/>
      <c r="SF223" s="44"/>
      <c r="SG223" s="44"/>
      <c r="SH223" s="44"/>
      <c r="SI223" s="44"/>
      <c r="SJ223" s="44"/>
      <c r="SK223" s="44"/>
      <c r="SL223" s="44"/>
      <c r="SM223" s="44"/>
      <c r="SN223" s="44"/>
      <c r="SO223" s="44"/>
      <c r="SP223" s="44"/>
      <c r="SQ223" s="44"/>
      <c r="SR223" s="44"/>
      <c r="SS223" s="44"/>
      <c r="ST223" s="44"/>
      <c r="SU223" s="44"/>
      <c r="SV223" s="44"/>
      <c r="SW223" s="44"/>
      <c r="SX223" s="44"/>
      <c r="SY223" s="44"/>
      <c r="SZ223" s="44"/>
      <c r="TA223" s="44"/>
      <c r="TB223" s="44"/>
      <c r="TC223" s="44"/>
      <c r="TD223" s="44"/>
      <c r="TE223" s="44"/>
      <c r="TF223" s="44"/>
      <c r="TG223" s="44"/>
      <c r="TH223" s="44"/>
      <c r="TI223" s="44"/>
      <c r="TJ223" s="44"/>
      <c r="TK223" s="44"/>
      <c r="TL223" s="44"/>
      <c r="TM223" s="44"/>
      <c r="TN223" s="44"/>
      <c r="TO223" s="44"/>
      <c r="TP223" s="44"/>
      <c r="TQ223" s="44"/>
      <c r="TR223" s="44"/>
      <c r="TS223" s="44"/>
      <c r="TT223" s="44"/>
      <c r="TU223" s="44"/>
      <c r="TV223" s="44"/>
      <c r="TW223" s="44"/>
      <c r="TX223" s="44"/>
      <c r="TY223" s="44"/>
      <c r="TZ223" s="44"/>
      <c r="UA223" s="44"/>
      <c r="UB223" s="44"/>
      <c r="UC223" s="44"/>
      <c r="UD223" s="44"/>
      <c r="UE223" s="44"/>
      <c r="UF223" s="44"/>
      <c r="UG223" s="44"/>
      <c r="UH223" s="44"/>
      <c r="UI223" s="44"/>
      <c r="UJ223" s="44"/>
      <c r="UK223" s="44"/>
      <c r="UL223" s="44"/>
      <c r="UM223" s="44"/>
      <c r="UN223" s="44"/>
      <c r="UO223" s="44"/>
      <c r="UP223" s="44"/>
      <c r="UQ223" s="44"/>
      <c r="UR223" s="44"/>
      <c r="US223" s="44"/>
      <c r="UT223" s="44"/>
      <c r="UU223" s="44"/>
      <c r="UV223" s="44"/>
      <c r="UW223" s="44"/>
      <c r="UX223" s="44"/>
      <c r="UY223" s="44"/>
      <c r="UZ223" s="44"/>
      <c r="VA223" s="44"/>
      <c r="VB223" s="44"/>
      <c r="VC223" s="44"/>
      <c r="VD223" s="44"/>
      <c r="VE223" s="44"/>
      <c r="VF223" s="44"/>
      <c r="VG223" s="44"/>
      <c r="VH223" s="44"/>
      <c r="VI223" s="44"/>
      <c r="VJ223" s="44"/>
      <c r="VK223" s="44"/>
      <c r="VL223" s="44"/>
      <c r="VM223" s="44"/>
      <c r="VN223" s="44"/>
      <c r="VO223" s="44"/>
      <c r="VP223" s="44"/>
      <c r="VQ223" s="44"/>
      <c r="VR223" s="44"/>
      <c r="VS223" s="44"/>
      <c r="VT223" s="44"/>
      <c r="VU223" s="44"/>
      <c r="VV223" s="44"/>
      <c r="VW223" s="44"/>
      <c r="VX223" s="44"/>
      <c r="VY223" s="44"/>
      <c r="VZ223" s="44"/>
      <c r="WA223" s="44"/>
      <c r="WB223" s="44"/>
      <c r="WC223" s="44"/>
      <c r="WD223" s="44"/>
      <c r="WE223" s="44"/>
      <c r="WF223" s="44"/>
      <c r="WG223" s="44"/>
      <c r="WH223" s="44"/>
      <c r="WI223" s="44"/>
      <c r="WJ223" s="44"/>
      <c r="WK223" s="44"/>
      <c r="WL223" s="44"/>
      <c r="WM223" s="44"/>
      <c r="WN223" s="44"/>
      <c r="WO223" s="44"/>
      <c r="WP223" s="44"/>
      <c r="WQ223" s="44"/>
      <c r="WR223" s="44"/>
      <c r="WS223" s="44"/>
      <c r="WT223" s="44"/>
      <c r="WU223" s="44"/>
      <c r="WV223" s="44"/>
      <c r="WW223" s="44"/>
      <c r="WX223" s="44"/>
      <c r="WY223" s="44"/>
      <c r="WZ223" s="44"/>
      <c r="XA223" s="44"/>
      <c r="XB223" s="44"/>
      <c r="XC223" s="44"/>
      <c r="XD223" s="44"/>
      <c r="XE223" s="44"/>
      <c r="XF223" s="44"/>
      <c r="XG223" s="44"/>
      <c r="XH223" s="44"/>
      <c r="XI223" s="44"/>
      <c r="XJ223" s="44"/>
      <c r="XK223" s="44"/>
      <c r="XL223" s="44"/>
      <c r="XM223" s="44"/>
      <c r="XN223" s="44"/>
      <c r="XO223" s="44"/>
      <c r="XP223" s="44"/>
      <c r="XQ223" s="44"/>
      <c r="XR223" s="44"/>
      <c r="XS223" s="44"/>
      <c r="XT223" s="44"/>
      <c r="XU223" s="44"/>
      <c r="XV223" s="44"/>
      <c r="XW223" s="44"/>
      <c r="XX223" s="44"/>
      <c r="XY223" s="44"/>
      <c r="XZ223" s="44"/>
      <c r="YA223" s="44"/>
      <c r="YB223" s="44"/>
      <c r="YC223" s="44"/>
      <c r="YD223" s="44"/>
      <c r="YE223" s="44"/>
      <c r="YF223" s="44"/>
      <c r="YG223" s="44"/>
      <c r="YH223" s="44"/>
      <c r="YI223" s="44"/>
      <c r="YJ223" s="44"/>
      <c r="YK223" s="44"/>
      <c r="YL223" s="44"/>
      <c r="YM223" s="44"/>
      <c r="YN223" s="44"/>
      <c r="YO223" s="44"/>
      <c r="YP223" s="44"/>
      <c r="YQ223" s="44"/>
      <c r="YR223" s="44"/>
      <c r="YS223" s="44"/>
      <c r="YT223" s="44"/>
      <c r="YU223" s="44"/>
      <c r="YV223" s="44"/>
      <c r="YW223" s="44"/>
      <c r="YX223" s="44"/>
      <c r="YY223" s="44"/>
      <c r="YZ223" s="44"/>
      <c r="ZA223" s="44"/>
      <c r="ZB223" s="44"/>
      <c r="ZC223" s="44"/>
      <c r="ZD223" s="44"/>
      <c r="ZE223" s="44"/>
      <c r="ZF223" s="44"/>
      <c r="ZG223" s="44"/>
      <c r="ZH223" s="44"/>
      <c r="ZI223" s="44"/>
      <c r="ZJ223" s="44"/>
      <c r="ZK223" s="44"/>
      <c r="ZL223" s="44"/>
      <c r="ZM223" s="44"/>
      <c r="ZN223" s="44"/>
      <c r="ZO223" s="44"/>
      <c r="ZP223" s="44"/>
      <c r="ZQ223" s="44"/>
      <c r="ZR223" s="44"/>
      <c r="ZS223" s="44"/>
      <c r="ZT223" s="44"/>
      <c r="ZU223" s="44"/>
      <c r="ZV223" s="44"/>
      <c r="ZW223" s="44"/>
      <c r="ZX223" s="44"/>
      <c r="ZY223" s="44"/>
      <c r="ZZ223" s="44"/>
      <c r="AAA223" s="44"/>
      <c r="AAB223" s="44"/>
      <c r="AAC223" s="44"/>
      <c r="AAD223" s="44"/>
      <c r="AAE223" s="44"/>
      <c r="AAF223" s="44"/>
      <c r="AAG223" s="44"/>
      <c r="AAH223" s="44"/>
      <c r="AAI223" s="44"/>
      <c r="AAJ223" s="44"/>
      <c r="AAK223" s="44"/>
      <c r="AAL223" s="44"/>
      <c r="AAM223" s="44"/>
      <c r="AAN223" s="44"/>
      <c r="AAO223" s="44"/>
      <c r="AAP223" s="44"/>
      <c r="AAQ223" s="44"/>
      <c r="AAR223" s="44"/>
      <c r="AAS223" s="44"/>
      <c r="AAT223" s="44"/>
      <c r="AAU223" s="44"/>
      <c r="AAV223" s="44"/>
      <c r="AAW223" s="44"/>
      <c r="AAX223" s="44"/>
      <c r="AAY223" s="44"/>
      <c r="AAZ223" s="44"/>
      <c r="ABA223" s="44"/>
      <c r="ABB223" s="44"/>
      <c r="ABC223" s="42"/>
    </row>
    <row r="224" spans="1:731" ht="51" x14ac:dyDescent="0.2">
      <c r="A224" s="180" t="s">
        <v>140</v>
      </c>
      <c r="B224" s="180" t="s">
        <v>141</v>
      </c>
      <c r="C224" s="19">
        <v>100</v>
      </c>
      <c r="D224" s="8"/>
      <c r="E224" s="8">
        <v>80</v>
      </c>
      <c r="F224" s="8"/>
      <c r="G224" s="19"/>
      <c r="H224" s="6"/>
      <c r="I224" s="6"/>
      <c r="J224" s="180"/>
      <c r="K224" s="180"/>
      <c r="L224" s="180"/>
      <c r="M224" s="180"/>
      <c r="N224" s="180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  <c r="AU224" s="44"/>
      <c r="AV224" s="44"/>
      <c r="AW224" s="44"/>
      <c r="AX224" s="44"/>
      <c r="AY224" s="44"/>
      <c r="AZ224" s="44"/>
      <c r="BA224" s="44"/>
      <c r="BB224" s="44"/>
      <c r="BC224" s="44"/>
      <c r="BD224" s="44"/>
      <c r="BE224" s="44"/>
      <c r="BF224" s="44"/>
      <c r="BG224" s="44"/>
      <c r="BH224" s="44"/>
      <c r="BI224" s="44"/>
      <c r="BJ224" s="44"/>
      <c r="BK224" s="44"/>
      <c r="BL224" s="44"/>
      <c r="BM224" s="44"/>
      <c r="BN224" s="44"/>
      <c r="BO224" s="44"/>
      <c r="BP224" s="44"/>
      <c r="BQ224" s="44"/>
      <c r="BR224" s="44"/>
      <c r="BS224" s="44"/>
      <c r="BT224" s="44"/>
      <c r="BU224" s="44"/>
      <c r="BV224" s="44"/>
      <c r="BW224" s="44"/>
      <c r="BX224" s="44"/>
      <c r="BY224" s="44"/>
      <c r="BZ224" s="44"/>
      <c r="CA224" s="44"/>
      <c r="CB224" s="44"/>
      <c r="CC224" s="44"/>
      <c r="CD224" s="44"/>
      <c r="CE224" s="44"/>
      <c r="CF224" s="44"/>
      <c r="CG224" s="44"/>
      <c r="CH224" s="44"/>
      <c r="CI224" s="44"/>
      <c r="CJ224" s="44"/>
      <c r="CK224" s="44"/>
      <c r="CL224" s="44"/>
      <c r="CM224" s="44"/>
      <c r="CN224" s="44"/>
      <c r="CO224" s="44"/>
      <c r="CP224" s="44"/>
      <c r="CQ224" s="44"/>
      <c r="CR224" s="44"/>
      <c r="CS224" s="44"/>
      <c r="CT224" s="44"/>
      <c r="CU224" s="44"/>
      <c r="CV224" s="44"/>
      <c r="CW224" s="44"/>
      <c r="CX224" s="44"/>
      <c r="CY224" s="44"/>
      <c r="CZ224" s="44"/>
      <c r="DA224" s="44"/>
      <c r="DB224" s="44"/>
      <c r="DC224" s="44"/>
      <c r="DD224" s="44"/>
      <c r="DE224" s="44"/>
      <c r="DF224" s="44"/>
      <c r="DG224" s="44"/>
      <c r="DH224" s="44"/>
      <c r="DI224" s="44"/>
      <c r="DJ224" s="44"/>
      <c r="DK224" s="44"/>
      <c r="DL224" s="44"/>
      <c r="DM224" s="44"/>
      <c r="DN224" s="44"/>
      <c r="DO224" s="44"/>
      <c r="DP224" s="44"/>
      <c r="DQ224" s="44"/>
      <c r="DR224" s="44"/>
      <c r="DS224" s="44"/>
      <c r="DT224" s="44"/>
      <c r="DU224" s="44"/>
      <c r="DV224" s="44"/>
      <c r="DW224" s="44"/>
      <c r="DX224" s="44"/>
      <c r="DY224" s="44"/>
      <c r="DZ224" s="44"/>
      <c r="EA224" s="44"/>
      <c r="EB224" s="44"/>
      <c r="EC224" s="44"/>
      <c r="ED224" s="44"/>
      <c r="EE224" s="44"/>
      <c r="EF224" s="44"/>
      <c r="EG224" s="44"/>
      <c r="EH224" s="44"/>
      <c r="EI224" s="44"/>
      <c r="EJ224" s="44"/>
      <c r="EK224" s="44"/>
      <c r="EL224" s="44"/>
      <c r="EM224" s="44"/>
      <c r="EN224" s="44"/>
      <c r="EO224" s="44"/>
      <c r="EP224" s="44"/>
      <c r="EQ224" s="44"/>
      <c r="ER224" s="44"/>
      <c r="ES224" s="44"/>
      <c r="ET224" s="44"/>
      <c r="EU224" s="44"/>
      <c r="EV224" s="44"/>
      <c r="EW224" s="44"/>
      <c r="EX224" s="44"/>
      <c r="EY224" s="44"/>
      <c r="EZ224" s="44"/>
      <c r="FA224" s="44"/>
      <c r="FB224" s="44"/>
      <c r="FC224" s="44"/>
      <c r="FD224" s="44"/>
      <c r="FE224" s="44"/>
      <c r="FF224" s="44"/>
      <c r="FG224" s="44"/>
      <c r="FH224" s="44"/>
      <c r="FI224" s="44"/>
      <c r="FJ224" s="44"/>
      <c r="FK224" s="44"/>
      <c r="FL224" s="44"/>
      <c r="FM224" s="44"/>
      <c r="FN224" s="44"/>
      <c r="FO224" s="44"/>
      <c r="FP224" s="44"/>
      <c r="FQ224" s="44"/>
      <c r="FR224" s="44"/>
      <c r="FS224" s="44"/>
      <c r="FT224" s="44"/>
      <c r="FU224" s="44"/>
      <c r="FV224" s="44"/>
      <c r="FW224" s="44"/>
      <c r="FX224" s="44"/>
      <c r="FY224" s="44"/>
      <c r="FZ224" s="44"/>
      <c r="GA224" s="44"/>
      <c r="GB224" s="44"/>
      <c r="GC224" s="44"/>
      <c r="GD224" s="44"/>
      <c r="GE224" s="44"/>
      <c r="GF224" s="44"/>
      <c r="GG224" s="44"/>
      <c r="GH224" s="44"/>
      <c r="GI224" s="44"/>
      <c r="GJ224" s="44"/>
      <c r="GK224" s="44"/>
      <c r="GL224" s="44"/>
      <c r="GM224" s="44"/>
      <c r="GN224" s="44"/>
      <c r="GO224" s="44"/>
      <c r="GP224" s="44"/>
      <c r="GQ224" s="44"/>
      <c r="GR224" s="44"/>
      <c r="GS224" s="44"/>
      <c r="GT224" s="44"/>
      <c r="GU224" s="44"/>
      <c r="GV224" s="44"/>
      <c r="GW224" s="44"/>
      <c r="GX224" s="44"/>
      <c r="GY224" s="44"/>
      <c r="GZ224" s="44"/>
      <c r="HA224" s="44"/>
      <c r="HB224" s="44"/>
      <c r="HC224" s="44"/>
      <c r="HD224" s="44"/>
      <c r="HE224" s="44"/>
      <c r="HF224" s="44"/>
      <c r="HG224" s="44"/>
      <c r="HH224" s="44"/>
      <c r="HI224" s="44"/>
      <c r="HJ224" s="44"/>
      <c r="HK224" s="44"/>
      <c r="HL224" s="44"/>
      <c r="HM224" s="44"/>
      <c r="HN224" s="44"/>
      <c r="HO224" s="44"/>
      <c r="HP224" s="44"/>
      <c r="HQ224" s="44"/>
      <c r="HR224" s="44"/>
      <c r="HS224" s="44"/>
      <c r="HT224" s="44"/>
      <c r="HU224" s="44"/>
      <c r="HV224" s="44"/>
      <c r="HW224" s="44"/>
      <c r="HX224" s="44"/>
      <c r="HY224" s="44"/>
      <c r="HZ224" s="44"/>
      <c r="IA224" s="44"/>
      <c r="IB224" s="44"/>
      <c r="IC224" s="44"/>
      <c r="ID224" s="44"/>
      <c r="IE224" s="44"/>
      <c r="IF224" s="44"/>
      <c r="IG224" s="44"/>
      <c r="IH224" s="44"/>
      <c r="II224" s="44"/>
      <c r="IJ224" s="44"/>
      <c r="IK224" s="44"/>
      <c r="IL224" s="44"/>
      <c r="IM224" s="44"/>
      <c r="IN224" s="44"/>
      <c r="IO224" s="44"/>
      <c r="IP224" s="44"/>
      <c r="IQ224" s="44"/>
      <c r="IR224" s="44"/>
      <c r="IS224" s="44"/>
      <c r="IT224" s="44"/>
      <c r="IU224" s="44"/>
      <c r="IV224" s="44"/>
      <c r="IW224" s="44"/>
      <c r="IX224" s="44"/>
      <c r="IY224" s="44"/>
      <c r="IZ224" s="44"/>
      <c r="JA224" s="44"/>
      <c r="JB224" s="44"/>
      <c r="JC224" s="44"/>
      <c r="JD224" s="44"/>
      <c r="JE224" s="44"/>
      <c r="JF224" s="44"/>
      <c r="JG224" s="44"/>
      <c r="JH224" s="44"/>
      <c r="JI224" s="44"/>
      <c r="JJ224" s="44"/>
      <c r="JK224" s="44"/>
      <c r="JL224" s="44"/>
      <c r="JM224" s="44"/>
      <c r="JN224" s="44"/>
      <c r="JO224" s="44"/>
      <c r="JP224" s="44"/>
      <c r="JQ224" s="44"/>
      <c r="JR224" s="44"/>
      <c r="JS224" s="44"/>
      <c r="JT224" s="44"/>
      <c r="JU224" s="44"/>
      <c r="JV224" s="44"/>
      <c r="JW224" s="44"/>
      <c r="JX224" s="44"/>
      <c r="JY224" s="44"/>
      <c r="JZ224" s="44"/>
      <c r="KA224" s="44"/>
      <c r="KB224" s="44"/>
      <c r="KC224" s="44"/>
      <c r="KD224" s="44"/>
      <c r="KE224" s="44"/>
      <c r="KF224" s="44"/>
      <c r="KG224" s="44"/>
      <c r="KH224" s="44"/>
      <c r="KI224" s="44"/>
      <c r="KJ224" s="44"/>
      <c r="KK224" s="44"/>
      <c r="KL224" s="44"/>
      <c r="KM224" s="44"/>
      <c r="KN224" s="44"/>
      <c r="KO224" s="44"/>
      <c r="KP224" s="44"/>
      <c r="KQ224" s="44"/>
      <c r="KR224" s="44"/>
      <c r="KS224" s="44"/>
      <c r="KT224" s="44"/>
      <c r="KU224" s="44"/>
      <c r="KV224" s="44"/>
      <c r="KW224" s="44"/>
      <c r="KX224" s="44"/>
      <c r="KY224" s="44"/>
      <c r="KZ224" s="44"/>
      <c r="LA224" s="44"/>
      <c r="LB224" s="44"/>
      <c r="LC224" s="44"/>
      <c r="LD224" s="44"/>
      <c r="LE224" s="44"/>
      <c r="LF224" s="44"/>
      <c r="LG224" s="44"/>
      <c r="LH224" s="44"/>
      <c r="LI224" s="44"/>
      <c r="LJ224" s="44"/>
      <c r="LK224" s="44"/>
      <c r="LL224" s="44"/>
      <c r="LM224" s="44"/>
      <c r="LN224" s="44"/>
      <c r="LO224" s="44"/>
      <c r="LP224" s="44"/>
      <c r="LQ224" s="44"/>
      <c r="LR224" s="44"/>
      <c r="LS224" s="44"/>
      <c r="LT224" s="44"/>
      <c r="LU224" s="44"/>
      <c r="LV224" s="44"/>
      <c r="LW224" s="44"/>
      <c r="LX224" s="44"/>
      <c r="LY224" s="44"/>
      <c r="LZ224" s="44"/>
      <c r="MA224" s="44"/>
      <c r="MB224" s="44"/>
      <c r="MC224" s="44"/>
      <c r="MD224" s="44"/>
      <c r="ME224" s="44"/>
      <c r="MF224" s="44"/>
      <c r="MG224" s="44"/>
      <c r="MH224" s="44"/>
      <c r="MI224" s="44"/>
      <c r="MJ224" s="44"/>
      <c r="MK224" s="44"/>
      <c r="ML224" s="44"/>
      <c r="MM224" s="44"/>
      <c r="MN224" s="44"/>
      <c r="MO224" s="44"/>
      <c r="MP224" s="44"/>
      <c r="MQ224" s="44"/>
      <c r="MR224" s="44"/>
      <c r="MS224" s="44"/>
      <c r="MT224" s="44"/>
      <c r="MU224" s="44"/>
      <c r="MV224" s="44"/>
      <c r="MW224" s="44"/>
      <c r="MX224" s="44"/>
      <c r="MY224" s="44"/>
      <c r="MZ224" s="44"/>
      <c r="NA224" s="44"/>
      <c r="NB224" s="44"/>
      <c r="NC224" s="44"/>
      <c r="ND224" s="44"/>
      <c r="NE224" s="44"/>
      <c r="NF224" s="44"/>
      <c r="NG224" s="44"/>
      <c r="NH224" s="44"/>
      <c r="NI224" s="44"/>
      <c r="NJ224" s="44"/>
      <c r="NK224" s="44"/>
      <c r="NL224" s="44"/>
      <c r="NM224" s="44"/>
      <c r="NN224" s="44"/>
      <c r="NO224" s="44"/>
      <c r="NP224" s="44"/>
      <c r="NQ224" s="44"/>
      <c r="NR224" s="44"/>
      <c r="NS224" s="44"/>
      <c r="NT224" s="44"/>
      <c r="NU224" s="44"/>
      <c r="NV224" s="44"/>
      <c r="NW224" s="44"/>
      <c r="NX224" s="44"/>
      <c r="NY224" s="44"/>
      <c r="NZ224" s="44"/>
      <c r="OA224" s="44"/>
      <c r="OB224" s="44"/>
      <c r="OC224" s="44"/>
      <c r="OD224" s="44"/>
      <c r="OE224" s="44"/>
      <c r="OF224" s="44"/>
      <c r="OG224" s="44"/>
      <c r="OH224" s="44"/>
      <c r="OI224" s="44"/>
      <c r="OJ224" s="44"/>
      <c r="OK224" s="44"/>
      <c r="OL224" s="44"/>
      <c r="OM224" s="44"/>
      <c r="ON224" s="44"/>
      <c r="OO224" s="44"/>
      <c r="OP224" s="44"/>
      <c r="OQ224" s="44"/>
      <c r="OR224" s="44"/>
      <c r="OS224" s="44"/>
      <c r="OT224" s="44"/>
      <c r="OU224" s="44"/>
      <c r="OV224" s="44"/>
      <c r="OW224" s="44"/>
      <c r="OX224" s="44"/>
      <c r="OY224" s="44"/>
      <c r="OZ224" s="44"/>
      <c r="PA224" s="44"/>
      <c r="PB224" s="44"/>
      <c r="PC224" s="44"/>
      <c r="PD224" s="44"/>
      <c r="PE224" s="44"/>
      <c r="PF224" s="44"/>
      <c r="PG224" s="44"/>
      <c r="PH224" s="44"/>
      <c r="PI224" s="44"/>
      <c r="PJ224" s="44"/>
      <c r="PK224" s="44"/>
      <c r="PL224" s="44"/>
      <c r="PM224" s="44"/>
      <c r="PN224" s="44"/>
      <c r="PO224" s="44"/>
      <c r="PP224" s="44"/>
      <c r="PQ224" s="44"/>
      <c r="PR224" s="44"/>
      <c r="PS224" s="44"/>
      <c r="PT224" s="44"/>
      <c r="PU224" s="44"/>
      <c r="PV224" s="44"/>
      <c r="PW224" s="44"/>
      <c r="PX224" s="44"/>
      <c r="PY224" s="44"/>
      <c r="PZ224" s="44"/>
      <c r="QA224" s="44"/>
      <c r="QB224" s="44"/>
      <c r="QC224" s="44"/>
      <c r="QD224" s="44"/>
      <c r="QE224" s="44"/>
      <c r="QF224" s="44"/>
      <c r="QG224" s="44"/>
      <c r="QH224" s="44"/>
      <c r="QI224" s="44"/>
      <c r="QJ224" s="44"/>
      <c r="QK224" s="44"/>
      <c r="QL224" s="44"/>
      <c r="QM224" s="44"/>
      <c r="QN224" s="44"/>
      <c r="QO224" s="44"/>
      <c r="QP224" s="44"/>
      <c r="QQ224" s="44"/>
      <c r="QR224" s="44"/>
      <c r="QS224" s="44"/>
      <c r="QT224" s="44"/>
      <c r="QU224" s="44"/>
      <c r="QV224" s="44"/>
      <c r="QW224" s="44"/>
      <c r="QX224" s="44"/>
      <c r="QY224" s="44"/>
      <c r="QZ224" s="44"/>
      <c r="RA224" s="44"/>
      <c r="RB224" s="44"/>
      <c r="RC224" s="44"/>
      <c r="RD224" s="44"/>
      <c r="RE224" s="44"/>
      <c r="RF224" s="44"/>
      <c r="RG224" s="44"/>
      <c r="RH224" s="44"/>
      <c r="RI224" s="44"/>
      <c r="RJ224" s="44"/>
      <c r="RK224" s="44"/>
      <c r="RL224" s="44"/>
      <c r="RM224" s="44"/>
      <c r="RN224" s="44"/>
      <c r="RO224" s="44"/>
      <c r="RP224" s="44"/>
      <c r="RQ224" s="44"/>
      <c r="RR224" s="44"/>
      <c r="RS224" s="44"/>
      <c r="RT224" s="44"/>
      <c r="RU224" s="44"/>
      <c r="RV224" s="44"/>
      <c r="RW224" s="44"/>
      <c r="RX224" s="44"/>
      <c r="RY224" s="44"/>
      <c r="RZ224" s="44"/>
      <c r="SA224" s="44"/>
      <c r="SB224" s="44"/>
      <c r="SC224" s="44"/>
      <c r="SD224" s="44"/>
      <c r="SE224" s="44"/>
      <c r="SF224" s="44"/>
      <c r="SG224" s="44"/>
      <c r="SH224" s="44"/>
      <c r="SI224" s="44"/>
      <c r="SJ224" s="44"/>
      <c r="SK224" s="44"/>
      <c r="SL224" s="44"/>
      <c r="SM224" s="44"/>
      <c r="SN224" s="44"/>
      <c r="SO224" s="44"/>
      <c r="SP224" s="44"/>
      <c r="SQ224" s="44"/>
      <c r="SR224" s="44"/>
      <c r="SS224" s="44"/>
      <c r="ST224" s="44"/>
      <c r="SU224" s="44"/>
      <c r="SV224" s="44"/>
      <c r="SW224" s="44"/>
      <c r="SX224" s="44"/>
      <c r="SY224" s="44"/>
      <c r="SZ224" s="44"/>
      <c r="TA224" s="44"/>
      <c r="TB224" s="44"/>
      <c r="TC224" s="44"/>
      <c r="TD224" s="44"/>
      <c r="TE224" s="44"/>
      <c r="TF224" s="44"/>
      <c r="TG224" s="44"/>
      <c r="TH224" s="44"/>
      <c r="TI224" s="44"/>
      <c r="TJ224" s="44"/>
      <c r="TK224" s="44"/>
      <c r="TL224" s="44"/>
      <c r="TM224" s="44"/>
      <c r="TN224" s="44"/>
      <c r="TO224" s="44"/>
      <c r="TP224" s="44"/>
      <c r="TQ224" s="44"/>
      <c r="TR224" s="44"/>
      <c r="TS224" s="44"/>
      <c r="TT224" s="44"/>
      <c r="TU224" s="44"/>
      <c r="TV224" s="44"/>
      <c r="TW224" s="44"/>
      <c r="TX224" s="44"/>
      <c r="TY224" s="44"/>
      <c r="TZ224" s="44"/>
      <c r="UA224" s="44"/>
      <c r="UB224" s="44"/>
      <c r="UC224" s="44"/>
      <c r="UD224" s="44"/>
      <c r="UE224" s="44"/>
      <c r="UF224" s="44"/>
      <c r="UG224" s="44"/>
      <c r="UH224" s="44"/>
      <c r="UI224" s="44"/>
      <c r="UJ224" s="44"/>
      <c r="UK224" s="44"/>
      <c r="UL224" s="44"/>
      <c r="UM224" s="44"/>
      <c r="UN224" s="44"/>
      <c r="UO224" s="44"/>
      <c r="UP224" s="44"/>
      <c r="UQ224" s="44"/>
      <c r="UR224" s="44"/>
      <c r="US224" s="44"/>
      <c r="UT224" s="44"/>
      <c r="UU224" s="44"/>
      <c r="UV224" s="44"/>
      <c r="UW224" s="44"/>
      <c r="UX224" s="44"/>
      <c r="UY224" s="44"/>
      <c r="UZ224" s="44"/>
      <c r="VA224" s="44"/>
      <c r="VB224" s="44"/>
      <c r="VC224" s="44"/>
      <c r="VD224" s="44"/>
      <c r="VE224" s="44"/>
      <c r="VF224" s="44"/>
      <c r="VG224" s="44"/>
      <c r="VH224" s="44"/>
      <c r="VI224" s="44"/>
      <c r="VJ224" s="44"/>
      <c r="VK224" s="44"/>
      <c r="VL224" s="44"/>
      <c r="VM224" s="44"/>
      <c r="VN224" s="44"/>
      <c r="VO224" s="44"/>
      <c r="VP224" s="44"/>
      <c r="VQ224" s="44"/>
      <c r="VR224" s="44"/>
      <c r="VS224" s="44"/>
      <c r="VT224" s="44"/>
      <c r="VU224" s="44"/>
      <c r="VV224" s="44"/>
      <c r="VW224" s="44"/>
      <c r="VX224" s="44"/>
      <c r="VY224" s="44"/>
      <c r="VZ224" s="44"/>
      <c r="WA224" s="44"/>
      <c r="WB224" s="44"/>
      <c r="WC224" s="44"/>
      <c r="WD224" s="44"/>
      <c r="WE224" s="44"/>
      <c r="WF224" s="44"/>
      <c r="WG224" s="44"/>
      <c r="WH224" s="44"/>
      <c r="WI224" s="44"/>
      <c r="WJ224" s="44"/>
      <c r="WK224" s="44"/>
      <c r="WL224" s="44"/>
      <c r="WM224" s="44"/>
      <c r="WN224" s="44"/>
      <c r="WO224" s="44"/>
      <c r="WP224" s="44"/>
      <c r="WQ224" s="44"/>
      <c r="WR224" s="44"/>
      <c r="WS224" s="44"/>
      <c r="WT224" s="44"/>
      <c r="WU224" s="44"/>
      <c r="WV224" s="44"/>
      <c r="WW224" s="44"/>
      <c r="WX224" s="44"/>
      <c r="WY224" s="44"/>
      <c r="WZ224" s="44"/>
      <c r="XA224" s="44"/>
      <c r="XB224" s="44"/>
      <c r="XC224" s="44"/>
      <c r="XD224" s="44"/>
      <c r="XE224" s="44"/>
      <c r="XF224" s="44"/>
      <c r="XG224" s="44"/>
      <c r="XH224" s="44"/>
      <c r="XI224" s="44"/>
      <c r="XJ224" s="44"/>
      <c r="XK224" s="44"/>
      <c r="XL224" s="44"/>
      <c r="XM224" s="44"/>
      <c r="XN224" s="44"/>
      <c r="XO224" s="44"/>
      <c r="XP224" s="44"/>
      <c r="XQ224" s="44"/>
      <c r="XR224" s="44"/>
      <c r="XS224" s="44"/>
      <c r="XT224" s="44"/>
      <c r="XU224" s="44"/>
      <c r="XV224" s="44"/>
      <c r="XW224" s="44"/>
      <c r="XX224" s="44"/>
      <c r="XY224" s="44"/>
      <c r="XZ224" s="44"/>
      <c r="YA224" s="44"/>
      <c r="YB224" s="44"/>
      <c r="YC224" s="44"/>
      <c r="YD224" s="44"/>
      <c r="YE224" s="44"/>
      <c r="YF224" s="44"/>
      <c r="YG224" s="44"/>
      <c r="YH224" s="44"/>
      <c r="YI224" s="44"/>
      <c r="YJ224" s="44"/>
      <c r="YK224" s="44"/>
      <c r="YL224" s="44"/>
      <c r="YM224" s="44"/>
      <c r="YN224" s="44"/>
      <c r="YO224" s="44"/>
      <c r="YP224" s="44"/>
      <c r="YQ224" s="44"/>
      <c r="YR224" s="44"/>
      <c r="YS224" s="44"/>
      <c r="YT224" s="44"/>
      <c r="YU224" s="44"/>
      <c r="YV224" s="44"/>
      <c r="YW224" s="44"/>
      <c r="YX224" s="44"/>
      <c r="YY224" s="44"/>
      <c r="YZ224" s="44"/>
      <c r="ZA224" s="44"/>
      <c r="ZB224" s="44"/>
      <c r="ZC224" s="44"/>
      <c r="ZD224" s="44"/>
      <c r="ZE224" s="44"/>
      <c r="ZF224" s="44"/>
      <c r="ZG224" s="44"/>
      <c r="ZH224" s="44"/>
      <c r="ZI224" s="44"/>
      <c r="ZJ224" s="44"/>
      <c r="ZK224" s="44"/>
      <c r="ZL224" s="44"/>
      <c r="ZM224" s="44"/>
      <c r="ZN224" s="44"/>
      <c r="ZO224" s="44"/>
      <c r="ZP224" s="44"/>
      <c r="ZQ224" s="44"/>
      <c r="ZR224" s="44"/>
      <c r="ZS224" s="44"/>
      <c r="ZT224" s="44"/>
      <c r="ZU224" s="44"/>
      <c r="ZV224" s="44"/>
      <c r="ZW224" s="44"/>
      <c r="ZX224" s="44"/>
      <c r="ZY224" s="44"/>
      <c r="ZZ224" s="44"/>
      <c r="AAA224" s="44"/>
      <c r="AAB224" s="44"/>
      <c r="AAC224" s="44"/>
      <c r="AAD224" s="44"/>
      <c r="AAE224" s="44"/>
      <c r="AAF224" s="44"/>
      <c r="AAG224" s="44"/>
      <c r="AAH224" s="44"/>
      <c r="AAI224" s="44"/>
      <c r="AAJ224" s="44"/>
      <c r="AAK224" s="44"/>
      <c r="AAL224" s="44"/>
      <c r="AAM224" s="44"/>
      <c r="AAN224" s="44"/>
      <c r="AAO224" s="44"/>
      <c r="AAP224" s="44"/>
      <c r="AAQ224" s="44"/>
      <c r="AAR224" s="44"/>
      <c r="AAS224" s="44"/>
      <c r="AAT224" s="44"/>
      <c r="AAU224" s="44"/>
      <c r="AAV224" s="44"/>
      <c r="AAW224" s="44"/>
      <c r="AAX224" s="44"/>
      <c r="AAY224" s="44"/>
      <c r="AAZ224" s="44"/>
      <c r="ABA224" s="44"/>
      <c r="ABB224" s="44"/>
    </row>
    <row r="225" spans="1:730" x14ac:dyDescent="0.2">
      <c r="A225" s="55" t="s">
        <v>76</v>
      </c>
      <c r="B225" s="55"/>
      <c r="C225" s="62">
        <f>C224</f>
        <v>100</v>
      </c>
      <c r="D225" s="62">
        <f t="shared" ref="D225:G226" si="64">D224</f>
        <v>0</v>
      </c>
      <c r="E225" s="62">
        <f t="shared" si="64"/>
        <v>80</v>
      </c>
      <c r="F225" s="62">
        <f t="shared" si="64"/>
        <v>0</v>
      </c>
      <c r="G225" s="62">
        <f t="shared" si="64"/>
        <v>0</v>
      </c>
      <c r="H225" s="57"/>
      <c r="I225" s="57"/>
      <c r="J225" s="55"/>
      <c r="K225" s="55"/>
      <c r="L225" s="55"/>
      <c r="M225" s="55"/>
      <c r="N225" s="55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44"/>
      <c r="AV225" s="44"/>
      <c r="AW225" s="44"/>
      <c r="AX225" s="44"/>
      <c r="AY225" s="44"/>
      <c r="AZ225" s="44"/>
      <c r="BA225" s="44"/>
      <c r="BB225" s="44"/>
      <c r="BC225" s="44"/>
      <c r="BD225" s="44"/>
      <c r="BE225" s="44"/>
      <c r="BF225" s="44"/>
      <c r="BG225" s="44"/>
      <c r="BH225" s="44"/>
      <c r="BI225" s="44"/>
      <c r="BJ225" s="44"/>
      <c r="BK225" s="44"/>
      <c r="BL225" s="44"/>
      <c r="BM225" s="44"/>
      <c r="BN225" s="44"/>
      <c r="BO225" s="44"/>
      <c r="BP225" s="44"/>
      <c r="BQ225" s="44"/>
      <c r="BR225" s="44"/>
      <c r="BS225" s="44"/>
      <c r="BT225" s="44"/>
      <c r="BU225" s="44"/>
      <c r="BV225" s="44"/>
      <c r="BW225" s="44"/>
      <c r="BX225" s="44"/>
      <c r="BY225" s="44"/>
      <c r="BZ225" s="44"/>
      <c r="CA225" s="44"/>
      <c r="CB225" s="44"/>
      <c r="CC225" s="44"/>
      <c r="CD225" s="44"/>
      <c r="CE225" s="44"/>
      <c r="CF225" s="44"/>
      <c r="CG225" s="44"/>
      <c r="CH225" s="44"/>
      <c r="CI225" s="44"/>
      <c r="CJ225" s="44"/>
      <c r="CK225" s="44"/>
      <c r="CL225" s="44"/>
      <c r="CM225" s="44"/>
      <c r="CN225" s="44"/>
      <c r="CO225" s="44"/>
      <c r="CP225" s="44"/>
      <c r="CQ225" s="44"/>
      <c r="CR225" s="44"/>
      <c r="CS225" s="44"/>
      <c r="CT225" s="44"/>
      <c r="CU225" s="44"/>
      <c r="CV225" s="44"/>
      <c r="CW225" s="44"/>
      <c r="CX225" s="44"/>
      <c r="CY225" s="44"/>
      <c r="CZ225" s="44"/>
      <c r="DA225" s="44"/>
      <c r="DB225" s="44"/>
      <c r="DC225" s="44"/>
      <c r="DD225" s="44"/>
      <c r="DE225" s="44"/>
      <c r="DF225" s="44"/>
      <c r="DG225" s="44"/>
      <c r="DH225" s="44"/>
      <c r="DI225" s="44"/>
      <c r="DJ225" s="44"/>
      <c r="DK225" s="44"/>
      <c r="DL225" s="44"/>
      <c r="DM225" s="44"/>
      <c r="DN225" s="44"/>
      <c r="DO225" s="44"/>
      <c r="DP225" s="44"/>
      <c r="DQ225" s="44"/>
      <c r="DR225" s="44"/>
      <c r="DS225" s="44"/>
      <c r="DT225" s="44"/>
      <c r="DU225" s="44"/>
      <c r="DV225" s="44"/>
      <c r="DW225" s="44"/>
      <c r="DX225" s="44"/>
      <c r="DY225" s="44"/>
      <c r="DZ225" s="44"/>
      <c r="EA225" s="44"/>
      <c r="EB225" s="44"/>
      <c r="EC225" s="44"/>
      <c r="ED225" s="44"/>
      <c r="EE225" s="44"/>
      <c r="EF225" s="44"/>
      <c r="EG225" s="44"/>
      <c r="EH225" s="44"/>
      <c r="EI225" s="44"/>
      <c r="EJ225" s="44"/>
      <c r="EK225" s="44"/>
      <c r="EL225" s="44"/>
      <c r="EM225" s="44"/>
      <c r="EN225" s="44"/>
      <c r="EO225" s="44"/>
      <c r="EP225" s="44"/>
      <c r="EQ225" s="44"/>
      <c r="ER225" s="44"/>
      <c r="ES225" s="44"/>
      <c r="ET225" s="44"/>
      <c r="EU225" s="44"/>
      <c r="EV225" s="44"/>
      <c r="EW225" s="44"/>
      <c r="EX225" s="44"/>
      <c r="EY225" s="44"/>
      <c r="EZ225" s="44"/>
      <c r="FA225" s="44"/>
      <c r="FB225" s="44"/>
      <c r="FC225" s="44"/>
      <c r="FD225" s="44"/>
      <c r="FE225" s="44"/>
      <c r="FF225" s="44"/>
      <c r="FG225" s="44"/>
      <c r="FH225" s="44"/>
      <c r="FI225" s="44"/>
      <c r="FJ225" s="44"/>
      <c r="FK225" s="44"/>
      <c r="FL225" s="44"/>
      <c r="FM225" s="44"/>
      <c r="FN225" s="44"/>
      <c r="FO225" s="44"/>
      <c r="FP225" s="44"/>
      <c r="FQ225" s="44"/>
      <c r="FR225" s="44"/>
      <c r="FS225" s="44"/>
      <c r="FT225" s="44"/>
      <c r="FU225" s="44"/>
      <c r="FV225" s="44"/>
      <c r="FW225" s="44"/>
      <c r="FX225" s="44"/>
      <c r="FY225" s="44"/>
      <c r="FZ225" s="44"/>
      <c r="GA225" s="44"/>
      <c r="GB225" s="44"/>
      <c r="GC225" s="44"/>
      <c r="GD225" s="44"/>
      <c r="GE225" s="44"/>
      <c r="GF225" s="44"/>
      <c r="GG225" s="44"/>
      <c r="GH225" s="44"/>
      <c r="GI225" s="44"/>
      <c r="GJ225" s="44"/>
      <c r="GK225" s="44"/>
      <c r="GL225" s="44"/>
      <c r="GM225" s="44"/>
      <c r="GN225" s="44"/>
      <c r="GO225" s="44"/>
      <c r="GP225" s="44"/>
      <c r="GQ225" s="44"/>
      <c r="GR225" s="44"/>
      <c r="GS225" s="44"/>
      <c r="GT225" s="44"/>
      <c r="GU225" s="44"/>
      <c r="GV225" s="44"/>
      <c r="GW225" s="44"/>
      <c r="GX225" s="44"/>
      <c r="GY225" s="44"/>
      <c r="GZ225" s="44"/>
      <c r="HA225" s="44"/>
      <c r="HB225" s="44"/>
      <c r="HC225" s="44"/>
      <c r="HD225" s="44"/>
      <c r="HE225" s="44"/>
      <c r="HF225" s="44"/>
      <c r="HG225" s="44"/>
      <c r="HH225" s="44"/>
      <c r="HI225" s="44"/>
      <c r="HJ225" s="44"/>
      <c r="HK225" s="44"/>
      <c r="HL225" s="44"/>
      <c r="HM225" s="44"/>
      <c r="HN225" s="44"/>
      <c r="HO225" s="44"/>
      <c r="HP225" s="44"/>
      <c r="HQ225" s="44"/>
      <c r="HR225" s="44"/>
      <c r="HS225" s="44"/>
      <c r="HT225" s="44"/>
      <c r="HU225" s="44"/>
      <c r="HV225" s="44"/>
      <c r="HW225" s="44"/>
      <c r="HX225" s="44"/>
      <c r="HY225" s="44"/>
      <c r="HZ225" s="44"/>
      <c r="IA225" s="44"/>
      <c r="IB225" s="44"/>
      <c r="IC225" s="44"/>
      <c r="ID225" s="44"/>
      <c r="IE225" s="44"/>
      <c r="IF225" s="44"/>
      <c r="IG225" s="44"/>
      <c r="IH225" s="44"/>
      <c r="II225" s="44"/>
      <c r="IJ225" s="44"/>
      <c r="IK225" s="44"/>
      <c r="IL225" s="44"/>
      <c r="IM225" s="44"/>
      <c r="IN225" s="44"/>
      <c r="IO225" s="44"/>
      <c r="IP225" s="44"/>
      <c r="IQ225" s="44"/>
      <c r="IR225" s="44"/>
      <c r="IS225" s="44"/>
      <c r="IT225" s="44"/>
      <c r="IU225" s="44"/>
      <c r="IV225" s="44"/>
      <c r="IW225" s="44"/>
      <c r="IX225" s="44"/>
      <c r="IY225" s="44"/>
      <c r="IZ225" s="44"/>
      <c r="JA225" s="44"/>
      <c r="JB225" s="44"/>
      <c r="JC225" s="44"/>
      <c r="JD225" s="44"/>
      <c r="JE225" s="44"/>
      <c r="JF225" s="44"/>
      <c r="JG225" s="44"/>
      <c r="JH225" s="44"/>
      <c r="JI225" s="44"/>
      <c r="JJ225" s="44"/>
      <c r="JK225" s="44"/>
      <c r="JL225" s="44"/>
      <c r="JM225" s="44"/>
      <c r="JN225" s="44"/>
      <c r="JO225" s="44"/>
      <c r="JP225" s="44"/>
      <c r="JQ225" s="44"/>
      <c r="JR225" s="44"/>
      <c r="JS225" s="44"/>
      <c r="JT225" s="44"/>
      <c r="JU225" s="44"/>
      <c r="JV225" s="44"/>
      <c r="JW225" s="44"/>
      <c r="JX225" s="44"/>
      <c r="JY225" s="44"/>
      <c r="JZ225" s="44"/>
      <c r="KA225" s="44"/>
      <c r="KB225" s="44"/>
      <c r="KC225" s="44"/>
      <c r="KD225" s="44"/>
      <c r="KE225" s="44"/>
      <c r="KF225" s="44"/>
      <c r="KG225" s="44"/>
      <c r="KH225" s="44"/>
      <c r="KI225" s="44"/>
      <c r="KJ225" s="44"/>
      <c r="KK225" s="44"/>
      <c r="KL225" s="44"/>
      <c r="KM225" s="44"/>
      <c r="KN225" s="44"/>
      <c r="KO225" s="44"/>
      <c r="KP225" s="44"/>
      <c r="KQ225" s="44"/>
      <c r="KR225" s="44"/>
      <c r="KS225" s="44"/>
      <c r="KT225" s="44"/>
      <c r="KU225" s="44"/>
      <c r="KV225" s="44"/>
      <c r="KW225" s="44"/>
      <c r="KX225" s="44"/>
      <c r="KY225" s="44"/>
      <c r="KZ225" s="44"/>
      <c r="LA225" s="44"/>
      <c r="LB225" s="44"/>
      <c r="LC225" s="44"/>
      <c r="LD225" s="44"/>
      <c r="LE225" s="44"/>
      <c r="LF225" s="44"/>
      <c r="LG225" s="44"/>
      <c r="LH225" s="44"/>
      <c r="LI225" s="44"/>
      <c r="LJ225" s="44"/>
      <c r="LK225" s="44"/>
      <c r="LL225" s="44"/>
      <c r="LM225" s="44"/>
      <c r="LN225" s="44"/>
      <c r="LO225" s="44"/>
      <c r="LP225" s="44"/>
      <c r="LQ225" s="44"/>
      <c r="LR225" s="44"/>
      <c r="LS225" s="44"/>
      <c r="LT225" s="44"/>
      <c r="LU225" s="44"/>
      <c r="LV225" s="44"/>
      <c r="LW225" s="44"/>
      <c r="LX225" s="44"/>
      <c r="LY225" s="44"/>
      <c r="LZ225" s="44"/>
      <c r="MA225" s="44"/>
      <c r="MB225" s="44"/>
      <c r="MC225" s="44"/>
      <c r="MD225" s="44"/>
      <c r="ME225" s="44"/>
      <c r="MF225" s="44"/>
      <c r="MG225" s="44"/>
      <c r="MH225" s="44"/>
      <c r="MI225" s="44"/>
      <c r="MJ225" s="44"/>
      <c r="MK225" s="44"/>
      <c r="ML225" s="44"/>
      <c r="MM225" s="44"/>
      <c r="MN225" s="44"/>
      <c r="MO225" s="44"/>
      <c r="MP225" s="44"/>
      <c r="MQ225" s="44"/>
      <c r="MR225" s="44"/>
      <c r="MS225" s="44"/>
      <c r="MT225" s="44"/>
      <c r="MU225" s="44"/>
      <c r="MV225" s="44"/>
      <c r="MW225" s="44"/>
      <c r="MX225" s="44"/>
      <c r="MY225" s="44"/>
      <c r="MZ225" s="44"/>
      <c r="NA225" s="44"/>
      <c r="NB225" s="44"/>
      <c r="NC225" s="44"/>
      <c r="ND225" s="44"/>
      <c r="NE225" s="44"/>
      <c r="NF225" s="44"/>
      <c r="NG225" s="44"/>
      <c r="NH225" s="44"/>
      <c r="NI225" s="44"/>
      <c r="NJ225" s="44"/>
      <c r="NK225" s="44"/>
      <c r="NL225" s="44"/>
      <c r="NM225" s="44"/>
      <c r="NN225" s="44"/>
      <c r="NO225" s="44"/>
      <c r="NP225" s="44"/>
      <c r="NQ225" s="44"/>
      <c r="NR225" s="44"/>
      <c r="NS225" s="44"/>
      <c r="NT225" s="44"/>
      <c r="NU225" s="44"/>
      <c r="NV225" s="44"/>
      <c r="NW225" s="44"/>
      <c r="NX225" s="44"/>
      <c r="NY225" s="44"/>
      <c r="NZ225" s="44"/>
      <c r="OA225" s="44"/>
      <c r="OB225" s="44"/>
      <c r="OC225" s="44"/>
      <c r="OD225" s="44"/>
      <c r="OE225" s="44"/>
      <c r="OF225" s="44"/>
      <c r="OG225" s="44"/>
      <c r="OH225" s="44"/>
      <c r="OI225" s="44"/>
      <c r="OJ225" s="44"/>
      <c r="OK225" s="44"/>
      <c r="OL225" s="44"/>
      <c r="OM225" s="44"/>
      <c r="ON225" s="44"/>
      <c r="OO225" s="44"/>
      <c r="OP225" s="44"/>
      <c r="OQ225" s="44"/>
      <c r="OR225" s="44"/>
      <c r="OS225" s="44"/>
      <c r="OT225" s="44"/>
      <c r="OU225" s="44"/>
      <c r="OV225" s="44"/>
      <c r="OW225" s="44"/>
      <c r="OX225" s="44"/>
      <c r="OY225" s="44"/>
      <c r="OZ225" s="44"/>
      <c r="PA225" s="44"/>
      <c r="PB225" s="44"/>
      <c r="PC225" s="44"/>
      <c r="PD225" s="44"/>
      <c r="PE225" s="44"/>
      <c r="PF225" s="44"/>
      <c r="PG225" s="44"/>
      <c r="PH225" s="44"/>
      <c r="PI225" s="44"/>
      <c r="PJ225" s="44"/>
      <c r="PK225" s="44"/>
      <c r="PL225" s="44"/>
      <c r="PM225" s="44"/>
      <c r="PN225" s="44"/>
      <c r="PO225" s="44"/>
      <c r="PP225" s="44"/>
      <c r="PQ225" s="44"/>
      <c r="PR225" s="44"/>
      <c r="PS225" s="44"/>
      <c r="PT225" s="44"/>
      <c r="PU225" s="44"/>
      <c r="PV225" s="44"/>
      <c r="PW225" s="44"/>
      <c r="PX225" s="44"/>
      <c r="PY225" s="44"/>
      <c r="PZ225" s="44"/>
      <c r="QA225" s="44"/>
      <c r="QB225" s="44"/>
      <c r="QC225" s="44"/>
      <c r="QD225" s="44"/>
      <c r="QE225" s="44"/>
      <c r="QF225" s="44"/>
      <c r="QG225" s="44"/>
      <c r="QH225" s="44"/>
      <c r="QI225" s="44"/>
      <c r="QJ225" s="44"/>
      <c r="QK225" s="44"/>
      <c r="QL225" s="44"/>
      <c r="QM225" s="44"/>
      <c r="QN225" s="44"/>
      <c r="QO225" s="44"/>
      <c r="QP225" s="44"/>
      <c r="QQ225" s="44"/>
      <c r="QR225" s="44"/>
      <c r="QS225" s="44"/>
      <c r="QT225" s="44"/>
      <c r="QU225" s="44"/>
      <c r="QV225" s="44"/>
      <c r="QW225" s="44"/>
      <c r="QX225" s="44"/>
      <c r="QY225" s="44"/>
      <c r="QZ225" s="44"/>
      <c r="RA225" s="44"/>
      <c r="RB225" s="44"/>
      <c r="RC225" s="44"/>
      <c r="RD225" s="44"/>
      <c r="RE225" s="44"/>
      <c r="RF225" s="44"/>
      <c r="RG225" s="44"/>
      <c r="RH225" s="44"/>
      <c r="RI225" s="44"/>
      <c r="RJ225" s="44"/>
      <c r="RK225" s="44"/>
      <c r="RL225" s="44"/>
      <c r="RM225" s="44"/>
      <c r="RN225" s="44"/>
      <c r="RO225" s="44"/>
      <c r="RP225" s="44"/>
      <c r="RQ225" s="44"/>
      <c r="RR225" s="44"/>
      <c r="RS225" s="44"/>
      <c r="RT225" s="44"/>
      <c r="RU225" s="44"/>
      <c r="RV225" s="44"/>
      <c r="RW225" s="44"/>
      <c r="RX225" s="44"/>
      <c r="RY225" s="44"/>
      <c r="RZ225" s="44"/>
      <c r="SA225" s="44"/>
      <c r="SB225" s="44"/>
      <c r="SC225" s="44"/>
      <c r="SD225" s="44"/>
      <c r="SE225" s="44"/>
      <c r="SF225" s="44"/>
      <c r="SG225" s="44"/>
      <c r="SH225" s="44"/>
      <c r="SI225" s="44"/>
      <c r="SJ225" s="44"/>
      <c r="SK225" s="44"/>
      <c r="SL225" s="44"/>
      <c r="SM225" s="44"/>
      <c r="SN225" s="44"/>
      <c r="SO225" s="44"/>
      <c r="SP225" s="44"/>
      <c r="SQ225" s="44"/>
      <c r="SR225" s="44"/>
      <c r="SS225" s="44"/>
      <c r="ST225" s="44"/>
      <c r="SU225" s="44"/>
      <c r="SV225" s="44"/>
      <c r="SW225" s="44"/>
      <c r="SX225" s="44"/>
      <c r="SY225" s="44"/>
      <c r="SZ225" s="44"/>
      <c r="TA225" s="44"/>
      <c r="TB225" s="44"/>
      <c r="TC225" s="44"/>
      <c r="TD225" s="44"/>
      <c r="TE225" s="44"/>
      <c r="TF225" s="44"/>
      <c r="TG225" s="44"/>
      <c r="TH225" s="44"/>
      <c r="TI225" s="44"/>
      <c r="TJ225" s="44"/>
      <c r="TK225" s="44"/>
      <c r="TL225" s="44"/>
      <c r="TM225" s="44"/>
      <c r="TN225" s="44"/>
      <c r="TO225" s="44"/>
      <c r="TP225" s="44"/>
      <c r="TQ225" s="44"/>
      <c r="TR225" s="44"/>
      <c r="TS225" s="44"/>
      <c r="TT225" s="44"/>
      <c r="TU225" s="44"/>
      <c r="TV225" s="44"/>
      <c r="TW225" s="44"/>
      <c r="TX225" s="44"/>
      <c r="TY225" s="44"/>
      <c r="TZ225" s="44"/>
      <c r="UA225" s="44"/>
      <c r="UB225" s="44"/>
      <c r="UC225" s="44"/>
      <c r="UD225" s="44"/>
      <c r="UE225" s="44"/>
      <c r="UF225" s="44"/>
      <c r="UG225" s="44"/>
      <c r="UH225" s="44"/>
      <c r="UI225" s="44"/>
      <c r="UJ225" s="44"/>
      <c r="UK225" s="44"/>
      <c r="UL225" s="44"/>
      <c r="UM225" s="44"/>
      <c r="UN225" s="44"/>
      <c r="UO225" s="44"/>
      <c r="UP225" s="44"/>
      <c r="UQ225" s="44"/>
      <c r="UR225" s="44"/>
      <c r="US225" s="44"/>
      <c r="UT225" s="44"/>
      <c r="UU225" s="44"/>
      <c r="UV225" s="44"/>
      <c r="UW225" s="44"/>
      <c r="UX225" s="44"/>
      <c r="UY225" s="44"/>
      <c r="UZ225" s="44"/>
      <c r="VA225" s="44"/>
      <c r="VB225" s="44"/>
      <c r="VC225" s="44"/>
      <c r="VD225" s="44"/>
      <c r="VE225" s="44"/>
      <c r="VF225" s="44"/>
      <c r="VG225" s="44"/>
      <c r="VH225" s="44"/>
      <c r="VI225" s="44"/>
      <c r="VJ225" s="44"/>
      <c r="VK225" s="44"/>
      <c r="VL225" s="44"/>
      <c r="VM225" s="44"/>
      <c r="VN225" s="44"/>
      <c r="VO225" s="44"/>
      <c r="VP225" s="44"/>
      <c r="VQ225" s="44"/>
      <c r="VR225" s="44"/>
      <c r="VS225" s="44"/>
      <c r="VT225" s="44"/>
      <c r="VU225" s="44"/>
      <c r="VV225" s="44"/>
      <c r="VW225" s="44"/>
      <c r="VX225" s="44"/>
      <c r="VY225" s="44"/>
      <c r="VZ225" s="44"/>
      <c r="WA225" s="44"/>
      <c r="WB225" s="44"/>
      <c r="WC225" s="44"/>
      <c r="WD225" s="44"/>
      <c r="WE225" s="44"/>
      <c r="WF225" s="44"/>
      <c r="WG225" s="44"/>
      <c r="WH225" s="44"/>
      <c r="WI225" s="44"/>
      <c r="WJ225" s="44"/>
      <c r="WK225" s="44"/>
      <c r="WL225" s="44"/>
      <c r="WM225" s="44"/>
      <c r="WN225" s="44"/>
      <c r="WO225" s="44"/>
      <c r="WP225" s="44"/>
      <c r="WQ225" s="44"/>
      <c r="WR225" s="44"/>
      <c r="WS225" s="44"/>
      <c r="WT225" s="44"/>
      <c r="WU225" s="44"/>
      <c r="WV225" s="44"/>
      <c r="WW225" s="44"/>
      <c r="WX225" s="44"/>
      <c r="WY225" s="44"/>
      <c r="WZ225" s="44"/>
      <c r="XA225" s="44"/>
      <c r="XB225" s="44"/>
      <c r="XC225" s="44"/>
      <c r="XD225" s="44"/>
      <c r="XE225" s="44"/>
      <c r="XF225" s="44"/>
      <c r="XG225" s="44"/>
      <c r="XH225" s="44"/>
      <c r="XI225" s="44"/>
      <c r="XJ225" s="44"/>
      <c r="XK225" s="44"/>
      <c r="XL225" s="44"/>
      <c r="XM225" s="44"/>
      <c r="XN225" s="44"/>
      <c r="XO225" s="44"/>
      <c r="XP225" s="44"/>
      <c r="XQ225" s="44"/>
      <c r="XR225" s="44"/>
      <c r="XS225" s="44"/>
      <c r="XT225" s="44"/>
      <c r="XU225" s="44"/>
      <c r="XV225" s="44"/>
      <c r="XW225" s="44"/>
      <c r="XX225" s="44"/>
      <c r="XY225" s="44"/>
      <c r="XZ225" s="44"/>
      <c r="YA225" s="44"/>
      <c r="YB225" s="44"/>
      <c r="YC225" s="44"/>
      <c r="YD225" s="44"/>
      <c r="YE225" s="44"/>
      <c r="YF225" s="44"/>
      <c r="YG225" s="44"/>
      <c r="YH225" s="44"/>
      <c r="YI225" s="44"/>
      <c r="YJ225" s="44"/>
      <c r="YK225" s="44"/>
      <c r="YL225" s="44"/>
      <c r="YM225" s="44"/>
      <c r="YN225" s="44"/>
      <c r="YO225" s="44"/>
      <c r="YP225" s="44"/>
      <c r="YQ225" s="44"/>
      <c r="YR225" s="44"/>
      <c r="YS225" s="44"/>
      <c r="YT225" s="44"/>
      <c r="YU225" s="44"/>
      <c r="YV225" s="44"/>
      <c r="YW225" s="44"/>
      <c r="YX225" s="44"/>
      <c r="YY225" s="44"/>
      <c r="YZ225" s="44"/>
      <c r="ZA225" s="44"/>
      <c r="ZB225" s="44"/>
      <c r="ZC225" s="44"/>
      <c r="ZD225" s="44"/>
      <c r="ZE225" s="44"/>
      <c r="ZF225" s="44"/>
      <c r="ZG225" s="44"/>
      <c r="ZH225" s="44"/>
      <c r="ZI225" s="44"/>
      <c r="ZJ225" s="44"/>
      <c r="ZK225" s="44"/>
      <c r="ZL225" s="44"/>
      <c r="ZM225" s="44"/>
      <c r="ZN225" s="44"/>
      <c r="ZO225" s="44"/>
      <c r="ZP225" s="44"/>
      <c r="ZQ225" s="44"/>
      <c r="ZR225" s="44"/>
      <c r="ZS225" s="44"/>
      <c r="ZT225" s="44"/>
      <c r="ZU225" s="44"/>
      <c r="ZV225" s="44"/>
      <c r="ZW225" s="44"/>
      <c r="ZX225" s="44"/>
      <c r="ZY225" s="44"/>
      <c r="ZZ225" s="44"/>
      <c r="AAA225" s="44"/>
      <c r="AAB225" s="44"/>
      <c r="AAC225" s="44"/>
      <c r="AAD225" s="44"/>
      <c r="AAE225" s="44"/>
      <c r="AAF225" s="44"/>
      <c r="AAG225" s="44"/>
      <c r="AAH225" s="44"/>
      <c r="AAI225" s="44"/>
      <c r="AAJ225" s="44"/>
      <c r="AAK225" s="44"/>
      <c r="AAL225" s="44"/>
      <c r="AAM225" s="44"/>
      <c r="AAN225" s="44"/>
      <c r="AAO225" s="44"/>
      <c r="AAP225" s="44"/>
      <c r="AAQ225" s="44"/>
      <c r="AAR225" s="44"/>
      <c r="AAS225" s="44"/>
      <c r="AAT225" s="44"/>
      <c r="AAU225" s="44"/>
      <c r="AAV225" s="44"/>
      <c r="AAW225" s="44"/>
      <c r="AAX225" s="44"/>
      <c r="AAY225" s="44"/>
      <c r="AAZ225" s="44"/>
      <c r="ABA225" s="44"/>
      <c r="ABB225" s="44"/>
    </row>
    <row r="226" spans="1:730" x14ac:dyDescent="0.2">
      <c r="A226" s="23" t="s">
        <v>25</v>
      </c>
      <c r="B226" s="23"/>
      <c r="C226" s="63">
        <f>C225</f>
        <v>100</v>
      </c>
      <c r="D226" s="63">
        <f t="shared" si="64"/>
        <v>0</v>
      </c>
      <c r="E226" s="63">
        <f t="shared" si="64"/>
        <v>80</v>
      </c>
      <c r="F226" s="63">
        <f t="shared" si="64"/>
        <v>0</v>
      </c>
      <c r="G226" s="63">
        <f t="shared" si="64"/>
        <v>0</v>
      </c>
      <c r="H226" s="23"/>
      <c r="I226" s="23"/>
      <c r="J226" s="23"/>
      <c r="K226" s="23"/>
      <c r="L226" s="23"/>
      <c r="M226" s="23"/>
      <c r="N226" s="23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N226" s="44"/>
      <c r="AO226" s="44"/>
      <c r="AP226" s="44"/>
      <c r="AQ226" s="44"/>
      <c r="AR226" s="44"/>
      <c r="AS226" s="44"/>
      <c r="AT226" s="44"/>
      <c r="AU226" s="44"/>
      <c r="AV226" s="44"/>
      <c r="AW226" s="44"/>
      <c r="AX226" s="44"/>
      <c r="AY226" s="44"/>
      <c r="AZ226" s="44"/>
      <c r="BA226" s="44"/>
      <c r="BB226" s="44"/>
      <c r="BC226" s="44"/>
      <c r="BD226" s="44"/>
      <c r="BE226" s="44"/>
      <c r="BF226" s="44"/>
      <c r="BG226" s="44"/>
      <c r="BH226" s="44"/>
      <c r="BI226" s="44"/>
      <c r="BJ226" s="44"/>
      <c r="BK226" s="44"/>
      <c r="BL226" s="44"/>
      <c r="BM226" s="44"/>
      <c r="BN226" s="44"/>
      <c r="BO226" s="44"/>
      <c r="BP226" s="44"/>
      <c r="BQ226" s="44"/>
      <c r="BR226" s="44"/>
      <c r="BS226" s="44"/>
      <c r="BT226" s="44"/>
      <c r="BU226" s="44"/>
      <c r="BV226" s="44"/>
      <c r="BW226" s="44"/>
      <c r="BX226" s="44"/>
      <c r="BY226" s="44"/>
      <c r="BZ226" s="44"/>
      <c r="CA226" s="44"/>
      <c r="CB226" s="44"/>
      <c r="CC226" s="44"/>
      <c r="CD226" s="44"/>
      <c r="CE226" s="44"/>
      <c r="CF226" s="44"/>
      <c r="CG226" s="44"/>
      <c r="CH226" s="44"/>
      <c r="CI226" s="44"/>
      <c r="CJ226" s="44"/>
      <c r="CK226" s="44"/>
      <c r="CL226" s="44"/>
      <c r="CM226" s="44"/>
      <c r="CN226" s="44"/>
      <c r="CO226" s="44"/>
      <c r="CP226" s="44"/>
      <c r="CQ226" s="44"/>
      <c r="CR226" s="44"/>
      <c r="CS226" s="44"/>
      <c r="CT226" s="44"/>
      <c r="CU226" s="44"/>
      <c r="CV226" s="44"/>
      <c r="CW226" s="44"/>
      <c r="CX226" s="44"/>
      <c r="CY226" s="44"/>
      <c r="CZ226" s="44"/>
      <c r="DA226" s="44"/>
      <c r="DB226" s="44"/>
      <c r="DC226" s="44"/>
      <c r="DD226" s="44"/>
      <c r="DE226" s="44"/>
      <c r="DF226" s="44"/>
      <c r="DG226" s="44"/>
      <c r="DH226" s="44"/>
      <c r="DI226" s="44"/>
      <c r="DJ226" s="44"/>
      <c r="DK226" s="44"/>
      <c r="DL226" s="44"/>
      <c r="DM226" s="44"/>
      <c r="DN226" s="44"/>
      <c r="DO226" s="44"/>
      <c r="DP226" s="44"/>
      <c r="DQ226" s="44"/>
      <c r="DR226" s="44"/>
      <c r="DS226" s="44"/>
      <c r="DT226" s="44"/>
      <c r="DU226" s="44"/>
      <c r="DV226" s="44"/>
      <c r="DW226" s="44"/>
      <c r="DX226" s="44"/>
      <c r="DY226" s="44"/>
      <c r="DZ226" s="44"/>
      <c r="EA226" s="44"/>
      <c r="EB226" s="44"/>
      <c r="EC226" s="44"/>
      <c r="ED226" s="44"/>
      <c r="EE226" s="44"/>
      <c r="EF226" s="44"/>
      <c r="EG226" s="44"/>
      <c r="EH226" s="44"/>
      <c r="EI226" s="44"/>
      <c r="EJ226" s="44"/>
      <c r="EK226" s="44"/>
      <c r="EL226" s="44"/>
      <c r="EM226" s="44"/>
      <c r="EN226" s="44"/>
      <c r="EO226" s="44"/>
      <c r="EP226" s="44"/>
      <c r="EQ226" s="44"/>
      <c r="ER226" s="44"/>
      <c r="ES226" s="44"/>
      <c r="ET226" s="44"/>
      <c r="EU226" s="44"/>
      <c r="EV226" s="44"/>
      <c r="EW226" s="44"/>
      <c r="EX226" s="44"/>
      <c r="EY226" s="44"/>
      <c r="EZ226" s="44"/>
      <c r="FA226" s="44"/>
      <c r="FB226" s="44"/>
      <c r="FC226" s="44"/>
      <c r="FD226" s="44"/>
      <c r="FE226" s="44"/>
      <c r="FF226" s="44"/>
      <c r="FG226" s="44"/>
      <c r="FH226" s="44"/>
      <c r="FI226" s="44"/>
      <c r="FJ226" s="44"/>
      <c r="FK226" s="44"/>
      <c r="FL226" s="44"/>
      <c r="FM226" s="44"/>
      <c r="FN226" s="44"/>
      <c r="FO226" s="44"/>
      <c r="FP226" s="44"/>
      <c r="FQ226" s="44"/>
      <c r="FR226" s="44"/>
      <c r="FS226" s="44"/>
      <c r="FT226" s="44"/>
      <c r="FU226" s="44"/>
      <c r="FV226" s="44"/>
      <c r="FW226" s="44"/>
      <c r="FX226" s="44"/>
      <c r="FY226" s="44"/>
      <c r="FZ226" s="44"/>
      <c r="GA226" s="44"/>
      <c r="GB226" s="44"/>
      <c r="GC226" s="44"/>
      <c r="GD226" s="44"/>
      <c r="GE226" s="44"/>
      <c r="GF226" s="44"/>
      <c r="GG226" s="44"/>
      <c r="GH226" s="44"/>
      <c r="GI226" s="44"/>
      <c r="GJ226" s="44"/>
      <c r="GK226" s="44"/>
      <c r="GL226" s="44"/>
      <c r="GM226" s="44"/>
      <c r="GN226" s="44"/>
      <c r="GO226" s="44"/>
      <c r="GP226" s="44"/>
      <c r="GQ226" s="44"/>
      <c r="GR226" s="44"/>
      <c r="GS226" s="44"/>
      <c r="GT226" s="44"/>
      <c r="GU226" s="44"/>
      <c r="GV226" s="44"/>
      <c r="GW226" s="44"/>
      <c r="GX226" s="44"/>
      <c r="GY226" s="44"/>
      <c r="GZ226" s="44"/>
      <c r="HA226" s="44"/>
      <c r="HB226" s="44"/>
      <c r="HC226" s="44"/>
      <c r="HD226" s="44"/>
      <c r="HE226" s="44"/>
      <c r="HF226" s="44"/>
      <c r="HG226" s="44"/>
      <c r="HH226" s="44"/>
      <c r="HI226" s="44"/>
      <c r="HJ226" s="44"/>
      <c r="HK226" s="44"/>
      <c r="HL226" s="44"/>
      <c r="HM226" s="44"/>
      <c r="HN226" s="44"/>
      <c r="HO226" s="44"/>
      <c r="HP226" s="44"/>
      <c r="HQ226" s="44"/>
      <c r="HR226" s="44"/>
      <c r="HS226" s="44"/>
      <c r="HT226" s="44"/>
      <c r="HU226" s="44"/>
      <c r="HV226" s="44"/>
      <c r="HW226" s="44"/>
      <c r="HX226" s="44"/>
      <c r="HY226" s="44"/>
      <c r="HZ226" s="44"/>
      <c r="IA226" s="44"/>
      <c r="IB226" s="44"/>
      <c r="IC226" s="44"/>
      <c r="ID226" s="44"/>
      <c r="IE226" s="44"/>
      <c r="IF226" s="44"/>
      <c r="IG226" s="44"/>
      <c r="IH226" s="44"/>
      <c r="II226" s="44"/>
      <c r="IJ226" s="44"/>
      <c r="IK226" s="44"/>
      <c r="IL226" s="44"/>
      <c r="IM226" s="44"/>
      <c r="IN226" s="44"/>
      <c r="IO226" s="44"/>
      <c r="IP226" s="44"/>
      <c r="IQ226" s="44"/>
      <c r="IR226" s="44"/>
      <c r="IS226" s="44"/>
      <c r="IT226" s="44"/>
      <c r="IU226" s="44"/>
      <c r="IV226" s="44"/>
      <c r="IW226" s="44"/>
      <c r="IX226" s="44"/>
      <c r="IY226" s="44"/>
      <c r="IZ226" s="44"/>
      <c r="JA226" s="44"/>
      <c r="JB226" s="44"/>
      <c r="JC226" s="44"/>
      <c r="JD226" s="44"/>
      <c r="JE226" s="44"/>
      <c r="JF226" s="44"/>
      <c r="JG226" s="44"/>
      <c r="JH226" s="44"/>
      <c r="JI226" s="44"/>
      <c r="JJ226" s="44"/>
      <c r="JK226" s="44"/>
      <c r="JL226" s="44"/>
      <c r="JM226" s="44"/>
      <c r="JN226" s="44"/>
      <c r="JO226" s="44"/>
      <c r="JP226" s="44"/>
      <c r="JQ226" s="44"/>
      <c r="JR226" s="44"/>
      <c r="JS226" s="44"/>
      <c r="JT226" s="44"/>
      <c r="JU226" s="44"/>
      <c r="JV226" s="44"/>
      <c r="JW226" s="44"/>
      <c r="JX226" s="44"/>
      <c r="JY226" s="44"/>
      <c r="JZ226" s="44"/>
      <c r="KA226" s="44"/>
      <c r="KB226" s="44"/>
      <c r="KC226" s="44"/>
      <c r="KD226" s="44"/>
      <c r="KE226" s="44"/>
      <c r="KF226" s="44"/>
      <c r="KG226" s="44"/>
      <c r="KH226" s="44"/>
      <c r="KI226" s="44"/>
      <c r="KJ226" s="44"/>
      <c r="KK226" s="44"/>
      <c r="KL226" s="44"/>
      <c r="KM226" s="44"/>
      <c r="KN226" s="44"/>
      <c r="KO226" s="44"/>
      <c r="KP226" s="44"/>
      <c r="KQ226" s="44"/>
      <c r="KR226" s="44"/>
      <c r="KS226" s="44"/>
      <c r="KT226" s="44"/>
      <c r="KU226" s="44"/>
      <c r="KV226" s="44"/>
      <c r="KW226" s="44"/>
      <c r="KX226" s="44"/>
      <c r="KY226" s="44"/>
      <c r="KZ226" s="44"/>
      <c r="LA226" s="44"/>
      <c r="LB226" s="44"/>
      <c r="LC226" s="44"/>
      <c r="LD226" s="44"/>
      <c r="LE226" s="44"/>
      <c r="LF226" s="44"/>
      <c r="LG226" s="44"/>
      <c r="LH226" s="44"/>
      <c r="LI226" s="44"/>
      <c r="LJ226" s="44"/>
      <c r="LK226" s="44"/>
      <c r="LL226" s="44"/>
      <c r="LM226" s="44"/>
      <c r="LN226" s="44"/>
      <c r="LO226" s="44"/>
      <c r="LP226" s="44"/>
      <c r="LQ226" s="44"/>
      <c r="LR226" s="44"/>
      <c r="LS226" s="44"/>
      <c r="LT226" s="44"/>
      <c r="LU226" s="44"/>
      <c r="LV226" s="44"/>
      <c r="LW226" s="44"/>
      <c r="LX226" s="44"/>
      <c r="LY226" s="44"/>
      <c r="LZ226" s="44"/>
      <c r="MA226" s="44"/>
      <c r="MB226" s="44"/>
      <c r="MC226" s="44"/>
      <c r="MD226" s="44"/>
      <c r="ME226" s="44"/>
      <c r="MF226" s="44"/>
      <c r="MG226" s="44"/>
      <c r="MH226" s="44"/>
      <c r="MI226" s="44"/>
      <c r="MJ226" s="44"/>
      <c r="MK226" s="44"/>
      <c r="ML226" s="44"/>
      <c r="MM226" s="44"/>
      <c r="MN226" s="44"/>
      <c r="MO226" s="44"/>
      <c r="MP226" s="44"/>
      <c r="MQ226" s="44"/>
      <c r="MR226" s="44"/>
      <c r="MS226" s="44"/>
      <c r="MT226" s="44"/>
      <c r="MU226" s="44"/>
      <c r="MV226" s="44"/>
      <c r="MW226" s="44"/>
      <c r="MX226" s="44"/>
      <c r="MY226" s="44"/>
      <c r="MZ226" s="44"/>
      <c r="NA226" s="44"/>
      <c r="NB226" s="44"/>
      <c r="NC226" s="44"/>
      <c r="ND226" s="44"/>
      <c r="NE226" s="44"/>
      <c r="NF226" s="44"/>
      <c r="NG226" s="44"/>
      <c r="NH226" s="44"/>
      <c r="NI226" s="44"/>
      <c r="NJ226" s="44"/>
      <c r="NK226" s="44"/>
      <c r="NL226" s="44"/>
      <c r="NM226" s="44"/>
      <c r="NN226" s="44"/>
      <c r="NO226" s="44"/>
      <c r="NP226" s="44"/>
      <c r="NQ226" s="44"/>
      <c r="NR226" s="44"/>
      <c r="NS226" s="44"/>
      <c r="NT226" s="44"/>
      <c r="NU226" s="44"/>
      <c r="NV226" s="44"/>
      <c r="NW226" s="44"/>
      <c r="NX226" s="44"/>
      <c r="NY226" s="44"/>
      <c r="NZ226" s="44"/>
      <c r="OA226" s="44"/>
      <c r="OB226" s="44"/>
      <c r="OC226" s="44"/>
      <c r="OD226" s="44"/>
      <c r="OE226" s="44"/>
      <c r="OF226" s="44"/>
      <c r="OG226" s="44"/>
      <c r="OH226" s="44"/>
      <c r="OI226" s="44"/>
      <c r="OJ226" s="44"/>
      <c r="OK226" s="44"/>
      <c r="OL226" s="44"/>
      <c r="OM226" s="44"/>
      <c r="ON226" s="44"/>
      <c r="OO226" s="44"/>
      <c r="OP226" s="44"/>
      <c r="OQ226" s="44"/>
      <c r="OR226" s="44"/>
      <c r="OS226" s="44"/>
      <c r="OT226" s="44"/>
      <c r="OU226" s="44"/>
      <c r="OV226" s="44"/>
      <c r="OW226" s="44"/>
      <c r="OX226" s="44"/>
      <c r="OY226" s="44"/>
      <c r="OZ226" s="44"/>
      <c r="PA226" s="44"/>
      <c r="PB226" s="44"/>
      <c r="PC226" s="44"/>
      <c r="PD226" s="44"/>
      <c r="PE226" s="44"/>
      <c r="PF226" s="44"/>
      <c r="PG226" s="44"/>
      <c r="PH226" s="44"/>
      <c r="PI226" s="44"/>
      <c r="PJ226" s="44"/>
      <c r="PK226" s="44"/>
      <c r="PL226" s="44"/>
      <c r="PM226" s="44"/>
      <c r="PN226" s="44"/>
      <c r="PO226" s="44"/>
      <c r="PP226" s="44"/>
      <c r="PQ226" s="44"/>
      <c r="PR226" s="44"/>
      <c r="PS226" s="44"/>
      <c r="PT226" s="44"/>
      <c r="PU226" s="44"/>
      <c r="PV226" s="44"/>
      <c r="PW226" s="44"/>
      <c r="PX226" s="44"/>
      <c r="PY226" s="44"/>
      <c r="PZ226" s="44"/>
      <c r="QA226" s="44"/>
      <c r="QB226" s="44"/>
      <c r="QC226" s="44"/>
      <c r="QD226" s="44"/>
      <c r="QE226" s="44"/>
      <c r="QF226" s="44"/>
      <c r="QG226" s="44"/>
      <c r="QH226" s="44"/>
      <c r="QI226" s="44"/>
      <c r="QJ226" s="44"/>
      <c r="QK226" s="44"/>
      <c r="QL226" s="44"/>
      <c r="QM226" s="44"/>
      <c r="QN226" s="44"/>
      <c r="QO226" s="44"/>
      <c r="QP226" s="44"/>
      <c r="QQ226" s="44"/>
      <c r="QR226" s="44"/>
      <c r="QS226" s="44"/>
      <c r="QT226" s="44"/>
      <c r="QU226" s="44"/>
      <c r="QV226" s="44"/>
      <c r="QW226" s="44"/>
      <c r="QX226" s="44"/>
      <c r="QY226" s="44"/>
      <c r="QZ226" s="44"/>
      <c r="RA226" s="44"/>
      <c r="RB226" s="44"/>
      <c r="RC226" s="44"/>
      <c r="RD226" s="44"/>
      <c r="RE226" s="44"/>
      <c r="RF226" s="44"/>
      <c r="RG226" s="44"/>
      <c r="RH226" s="44"/>
      <c r="RI226" s="44"/>
      <c r="RJ226" s="44"/>
      <c r="RK226" s="44"/>
      <c r="RL226" s="44"/>
      <c r="RM226" s="44"/>
      <c r="RN226" s="44"/>
      <c r="RO226" s="44"/>
      <c r="RP226" s="44"/>
      <c r="RQ226" s="44"/>
      <c r="RR226" s="44"/>
      <c r="RS226" s="44"/>
      <c r="RT226" s="44"/>
      <c r="RU226" s="44"/>
      <c r="RV226" s="44"/>
      <c r="RW226" s="44"/>
      <c r="RX226" s="44"/>
      <c r="RY226" s="44"/>
      <c r="RZ226" s="44"/>
      <c r="SA226" s="44"/>
      <c r="SB226" s="44"/>
      <c r="SC226" s="44"/>
      <c r="SD226" s="44"/>
      <c r="SE226" s="44"/>
      <c r="SF226" s="44"/>
      <c r="SG226" s="44"/>
      <c r="SH226" s="44"/>
      <c r="SI226" s="44"/>
      <c r="SJ226" s="44"/>
      <c r="SK226" s="44"/>
      <c r="SL226" s="44"/>
      <c r="SM226" s="44"/>
      <c r="SN226" s="44"/>
      <c r="SO226" s="44"/>
      <c r="SP226" s="44"/>
      <c r="SQ226" s="44"/>
      <c r="SR226" s="44"/>
      <c r="SS226" s="44"/>
      <c r="ST226" s="44"/>
      <c r="SU226" s="44"/>
      <c r="SV226" s="44"/>
      <c r="SW226" s="44"/>
      <c r="SX226" s="44"/>
      <c r="SY226" s="44"/>
      <c r="SZ226" s="44"/>
      <c r="TA226" s="44"/>
      <c r="TB226" s="44"/>
      <c r="TC226" s="44"/>
      <c r="TD226" s="44"/>
      <c r="TE226" s="44"/>
      <c r="TF226" s="44"/>
      <c r="TG226" s="44"/>
      <c r="TH226" s="44"/>
      <c r="TI226" s="44"/>
      <c r="TJ226" s="44"/>
      <c r="TK226" s="44"/>
      <c r="TL226" s="44"/>
      <c r="TM226" s="44"/>
      <c r="TN226" s="44"/>
      <c r="TO226" s="44"/>
      <c r="TP226" s="44"/>
      <c r="TQ226" s="44"/>
      <c r="TR226" s="44"/>
      <c r="TS226" s="44"/>
      <c r="TT226" s="44"/>
      <c r="TU226" s="44"/>
      <c r="TV226" s="44"/>
      <c r="TW226" s="44"/>
      <c r="TX226" s="44"/>
      <c r="TY226" s="44"/>
      <c r="TZ226" s="44"/>
      <c r="UA226" s="44"/>
      <c r="UB226" s="44"/>
      <c r="UC226" s="44"/>
      <c r="UD226" s="44"/>
      <c r="UE226" s="44"/>
      <c r="UF226" s="44"/>
      <c r="UG226" s="44"/>
      <c r="UH226" s="44"/>
      <c r="UI226" s="44"/>
      <c r="UJ226" s="44"/>
      <c r="UK226" s="44"/>
      <c r="UL226" s="44"/>
      <c r="UM226" s="44"/>
      <c r="UN226" s="44"/>
      <c r="UO226" s="44"/>
      <c r="UP226" s="44"/>
      <c r="UQ226" s="44"/>
      <c r="UR226" s="44"/>
      <c r="US226" s="44"/>
      <c r="UT226" s="44"/>
      <c r="UU226" s="44"/>
      <c r="UV226" s="44"/>
      <c r="UW226" s="44"/>
      <c r="UX226" s="44"/>
      <c r="UY226" s="44"/>
      <c r="UZ226" s="44"/>
      <c r="VA226" s="44"/>
      <c r="VB226" s="44"/>
      <c r="VC226" s="44"/>
      <c r="VD226" s="44"/>
      <c r="VE226" s="44"/>
      <c r="VF226" s="44"/>
      <c r="VG226" s="44"/>
      <c r="VH226" s="44"/>
      <c r="VI226" s="44"/>
      <c r="VJ226" s="44"/>
      <c r="VK226" s="44"/>
      <c r="VL226" s="44"/>
      <c r="VM226" s="44"/>
      <c r="VN226" s="44"/>
      <c r="VO226" s="44"/>
      <c r="VP226" s="44"/>
      <c r="VQ226" s="44"/>
      <c r="VR226" s="44"/>
      <c r="VS226" s="44"/>
      <c r="VT226" s="44"/>
      <c r="VU226" s="44"/>
      <c r="VV226" s="44"/>
      <c r="VW226" s="44"/>
      <c r="VX226" s="44"/>
      <c r="VY226" s="44"/>
      <c r="VZ226" s="44"/>
      <c r="WA226" s="44"/>
      <c r="WB226" s="44"/>
      <c r="WC226" s="44"/>
      <c r="WD226" s="44"/>
      <c r="WE226" s="44"/>
      <c r="WF226" s="44"/>
      <c r="WG226" s="44"/>
      <c r="WH226" s="44"/>
      <c r="WI226" s="44"/>
      <c r="WJ226" s="44"/>
      <c r="WK226" s="44"/>
      <c r="WL226" s="44"/>
      <c r="WM226" s="44"/>
      <c r="WN226" s="44"/>
      <c r="WO226" s="44"/>
      <c r="WP226" s="44"/>
      <c r="WQ226" s="44"/>
      <c r="WR226" s="44"/>
      <c r="WS226" s="44"/>
      <c r="WT226" s="44"/>
      <c r="WU226" s="44"/>
      <c r="WV226" s="44"/>
      <c r="WW226" s="44"/>
      <c r="WX226" s="44"/>
      <c r="WY226" s="44"/>
      <c r="WZ226" s="44"/>
      <c r="XA226" s="44"/>
      <c r="XB226" s="44"/>
      <c r="XC226" s="44"/>
      <c r="XD226" s="44"/>
      <c r="XE226" s="44"/>
      <c r="XF226" s="44"/>
      <c r="XG226" s="44"/>
      <c r="XH226" s="44"/>
      <c r="XI226" s="44"/>
      <c r="XJ226" s="44"/>
      <c r="XK226" s="44"/>
      <c r="XL226" s="44"/>
      <c r="XM226" s="44"/>
      <c r="XN226" s="44"/>
      <c r="XO226" s="44"/>
      <c r="XP226" s="44"/>
      <c r="XQ226" s="44"/>
      <c r="XR226" s="44"/>
      <c r="XS226" s="44"/>
      <c r="XT226" s="44"/>
      <c r="XU226" s="44"/>
      <c r="XV226" s="44"/>
      <c r="XW226" s="44"/>
      <c r="XX226" s="44"/>
      <c r="XY226" s="44"/>
      <c r="XZ226" s="44"/>
      <c r="YA226" s="44"/>
      <c r="YB226" s="44"/>
      <c r="YC226" s="44"/>
      <c r="YD226" s="44"/>
      <c r="YE226" s="44"/>
      <c r="YF226" s="44"/>
      <c r="YG226" s="44"/>
      <c r="YH226" s="44"/>
      <c r="YI226" s="44"/>
      <c r="YJ226" s="44"/>
      <c r="YK226" s="44"/>
      <c r="YL226" s="44"/>
      <c r="YM226" s="44"/>
      <c r="YN226" s="44"/>
      <c r="YO226" s="44"/>
      <c r="YP226" s="44"/>
      <c r="YQ226" s="44"/>
      <c r="YR226" s="44"/>
      <c r="YS226" s="44"/>
      <c r="YT226" s="44"/>
      <c r="YU226" s="44"/>
      <c r="YV226" s="44"/>
      <c r="YW226" s="44"/>
      <c r="YX226" s="44"/>
      <c r="YY226" s="44"/>
      <c r="YZ226" s="44"/>
      <c r="ZA226" s="44"/>
      <c r="ZB226" s="44"/>
      <c r="ZC226" s="44"/>
      <c r="ZD226" s="44"/>
      <c r="ZE226" s="44"/>
      <c r="ZF226" s="44"/>
      <c r="ZG226" s="44"/>
      <c r="ZH226" s="44"/>
      <c r="ZI226" s="44"/>
      <c r="ZJ226" s="44"/>
      <c r="ZK226" s="44"/>
      <c r="ZL226" s="44"/>
      <c r="ZM226" s="44"/>
      <c r="ZN226" s="44"/>
      <c r="ZO226" s="44"/>
      <c r="ZP226" s="44"/>
      <c r="ZQ226" s="44"/>
      <c r="ZR226" s="44"/>
      <c r="ZS226" s="44"/>
      <c r="ZT226" s="44"/>
      <c r="ZU226" s="44"/>
      <c r="ZV226" s="44"/>
      <c r="ZW226" s="44"/>
      <c r="ZX226" s="44"/>
      <c r="ZY226" s="44"/>
      <c r="ZZ226" s="44"/>
      <c r="AAA226" s="44"/>
      <c r="AAB226" s="44"/>
      <c r="AAC226" s="44"/>
      <c r="AAD226" s="44"/>
      <c r="AAE226" s="44"/>
      <c r="AAF226" s="44"/>
      <c r="AAG226" s="44"/>
      <c r="AAH226" s="44"/>
      <c r="AAI226" s="44"/>
      <c r="AAJ226" s="44"/>
      <c r="AAK226" s="44"/>
      <c r="AAL226" s="44"/>
      <c r="AAM226" s="44"/>
      <c r="AAN226" s="44"/>
      <c r="AAO226" s="44"/>
      <c r="AAP226" s="44"/>
      <c r="AAQ226" s="44"/>
      <c r="AAR226" s="44"/>
      <c r="AAS226" s="44"/>
      <c r="AAT226" s="44"/>
      <c r="AAU226" s="44"/>
      <c r="AAV226" s="44"/>
      <c r="AAW226" s="44"/>
      <c r="AAX226" s="44"/>
      <c r="AAY226" s="44"/>
      <c r="AAZ226" s="44"/>
      <c r="ABA226" s="44"/>
      <c r="ABB226" s="44"/>
    </row>
    <row r="227" spans="1:730" ht="5.25" customHeight="1" x14ac:dyDescent="0.2">
      <c r="A227" s="6"/>
      <c r="B227" s="6"/>
      <c r="C227" s="185"/>
      <c r="D227" s="185"/>
      <c r="E227" s="185"/>
      <c r="F227" s="185"/>
      <c r="G227" s="8"/>
      <c r="H227" s="6"/>
      <c r="I227" s="6"/>
      <c r="J227" s="6"/>
      <c r="K227" s="6"/>
      <c r="L227" s="6"/>
      <c r="M227" s="6"/>
      <c r="N227" s="6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  <c r="AU227" s="44"/>
      <c r="AV227" s="44"/>
      <c r="AW227" s="44"/>
      <c r="AX227" s="44"/>
      <c r="AY227" s="44"/>
      <c r="AZ227" s="44"/>
      <c r="BA227" s="44"/>
      <c r="BB227" s="44"/>
      <c r="BC227" s="44"/>
      <c r="BD227" s="44"/>
      <c r="BE227" s="44"/>
      <c r="BF227" s="44"/>
      <c r="BG227" s="44"/>
      <c r="BH227" s="44"/>
      <c r="BI227" s="44"/>
      <c r="BJ227" s="44"/>
      <c r="BK227" s="44"/>
      <c r="BL227" s="44"/>
      <c r="BM227" s="44"/>
      <c r="BN227" s="44"/>
      <c r="BO227" s="44"/>
      <c r="BP227" s="44"/>
      <c r="BQ227" s="44"/>
      <c r="BR227" s="44"/>
      <c r="BS227" s="44"/>
      <c r="BT227" s="44"/>
      <c r="BU227" s="44"/>
      <c r="BV227" s="44"/>
      <c r="BW227" s="44"/>
      <c r="BX227" s="44"/>
      <c r="BY227" s="44"/>
      <c r="BZ227" s="44"/>
      <c r="CA227" s="44"/>
      <c r="CB227" s="44"/>
      <c r="CC227" s="44"/>
      <c r="CD227" s="44"/>
      <c r="CE227" s="44"/>
      <c r="CF227" s="44"/>
      <c r="CG227" s="44"/>
      <c r="CH227" s="44"/>
      <c r="CI227" s="44"/>
      <c r="CJ227" s="44"/>
      <c r="CK227" s="44"/>
      <c r="CL227" s="44"/>
      <c r="CM227" s="44"/>
      <c r="CN227" s="44"/>
      <c r="CO227" s="44"/>
      <c r="CP227" s="44"/>
      <c r="CQ227" s="44"/>
      <c r="CR227" s="44"/>
      <c r="CS227" s="44"/>
      <c r="CT227" s="44"/>
      <c r="CU227" s="44"/>
      <c r="CV227" s="44"/>
      <c r="CW227" s="44"/>
      <c r="CX227" s="44"/>
      <c r="CY227" s="44"/>
      <c r="CZ227" s="44"/>
      <c r="DA227" s="44"/>
      <c r="DB227" s="44"/>
      <c r="DC227" s="44"/>
      <c r="DD227" s="44"/>
      <c r="DE227" s="44"/>
      <c r="DF227" s="44"/>
      <c r="DG227" s="44"/>
      <c r="DH227" s="44"/>
      <c r="DI227" s="44"/>
      <c r="DJ227" s="44"/>
      <c r="DK227" s="44"/>
      <c r="DL227" s="44"/>
      <c r="DM227" s="44"/>
      <c r="DN227" s="44"/>
      <c r="DO227" s="44"/>
      <c r="DP227" s="44"/>
      <c r="DQ227" s="44"/>
      <c r="DR227" s="44"/>
      <c r="DS227" s="44"/>
      <c r="DT227" s="44"/>
      <c r="DU227" s="44"/>
      <c r="DV227" s="44"/>
      <c r="DW227" s="44"/>
      <c r="DX227" s="44"/>
      <c r="DY227" s="44"/>
      <c r="DZ227" s="44"/>
      <c r="EA227" s="44"/>
      <c r="EB227" s="44"/>
      <c r="EC227" s="44"/>
      <c r="ED227" s="44"/>
      <c r="EE227" s="44"/>
      <c r="EF227" s="44"/>
      <c r="EG227" s="44"/>
      <c r="EH227" s="44"/>
      <c r="EI227" s="44"/>
      <c r="EJ227" s="44"/>
      <c r="EK227" s="44"/>
      <c r="EL227" s="44"/>
      <c r="EM227" s="44"/>
      <c r="EN227" s="44"/>
      <c r="EO227" s="44"/>
      <c r="EP227" s="44"/>
      <c r="EQ227" s="44"/>
      <c r="ER227" s="44"/>
      <c r="ES227" s="44"/>
      <c r="ET227" s="44"/>
      <c r="EU227" s="44"/>
      <c r="EV227" s="44"/>
      <c r="EW227" s="44"/>
      <c r="EX227" s="44"/>
      <c r="EY227" s="44"/>
      <c r="EZ227" s="44"/>
      <c r="FA227" s="44"/>
      <c r="FB227" s="44"/>
      <c r="FC227" s="44"/>
      <c r="FD227" s="44"/>
      <c r="FE227" s="44"/>
      <c r="FF227" s="44"/>
      <c r="FG227" s="44"/>
      <c r="FH227" s="44"/>
      <c r="FI227" s="44"/>
      <c r="FJ227" s="44"/>
      <c r="FK227" s="44"/>
      <c r="FL227" s="44"/>
      <c r="FM227" s="44"/>
      <c r="FN227" s="44"/>
      <c r="FO227" s="44"/>
      <c r="FP227" s="44"/>
      <c r="FQ227" s="44"/>
      <c r="FR227" s="44"/>
      <c r="FS227" s="44"/>
      <c r="FT227" s="44"/>
      <c r="FU227" s="44"/>
      <c r="FV227" s="44"/>
      <c r="FW227" s="44"/>
      <c r="FX227" s="44"/>
      <c r="FY227" s="44"/>
      <c r="FZ227" s="44"/>
      <c r="GA227" s="44"/>
      <c r="GB227" s="44"/>
      <c r="GC227" s="44"/>
      <c r="GD227" s="44"/>
      <c r="GE227" s="44"/>
      <c r="GF227" s="44"/>
      <c r="GG227" s="44"/>
      <c r="GH227" s="44"/>
      <c r="GI227" s="44"/>
      <c r="GJ227" s="44"/>
      <c r="GK227" s="44"/>
      <c r="GL227" s="44"/>
      <c r="GM227" s="44"/>
      <c r="GN227" s="44"/>
      <c r="GO227" s="44"/>
      <c r="GP227" s="44"/>
      <c r="GQ227" s="44"/>
      <c r="GR227" s="44"/>
      <c r="GS227" s="44"/>
      <c r="GT227" s="44"/>
      <c r="GU227" s="44"/>
      <c r="GV227" s="44"/>
      <c r="GW227" s="44"/>
      <c r="GX227" s="44"/>
      <c r="GY227" s="44"/>
      <c r="GZ227" s="44"/>
      <c r="HA227" s="44"/>
      <c r="HB227" s="44"/>
      <c r="HC227" s="44"/>
      <c r="HD227" s="44"/>
      <c r="HE227" s="44"/>
      <c r="HF227" s="44"/>
      <c r="HG227" s="44"/>
      <c r="HH227" s="44"/>
      <c r="HI227" s="44"/>
      <c r="HJ227" s="44"/>
      <c r="HK227" s="44"/>
      <c r="HL227" s="44"/>
      <c r="HM227" s="44"/>
      <c r="HN227" s="44"/>
      <c r="HO227" s="44"/>
      <c r="HP227" s="44"/>
      <c r="HQ227" s="44"/>
      <c r="HR227" s="44"/>
      <c r="HS227" s="44"/>
      <c r="HT227" s="44"/>
      <c r="HU227" s="44"/>
      <c r="HV227" s="44"/>
      <c r="HW227" s="44"/>
      <c r="HX227" s="44"/>
      <c r="HY227" s="44"/>
      <c r="HZ227" s="44"/>
      <c r="IA227" s="44"/>
      <c r="IB227" s="44"/>
      <c r="IC227" s="44"/>
      <c r="ID227" s="44"/>
      <c r="IE227" s="44"/>
      <c r="IF227" s="44"/>
      <c r="IG227" s="44"/>
      <c r="IH227" s="44"/>
      <c r="II227" s="44"/>
      <c r="IJ227" s="44"/>
      <c r="IK227" s="44"/>
      <c r="IL227" s="44"/>
      <c r="IM227" s="44"/>
      <c r="IN227" s="44"/>
      <c r="IO227" s="44"/>
      <c r="IP227" s="44"/>
      <c r="IQ227" s="44"/>
      <c r="IR227" s="44"/>
      <c r="IS227" s="44"/>
      <c r="IT227" s="44"/>
      <c r="IU227" s="44"/>
      <c r="IV227" s="44"/>
      <c r="IW227" s="44"/>
      <c r="IX227" s="44"/>
      <c r="IY227" s="44"/>
      <c r="IZ227" s="44"/>
      <c r="JA227" s="44"/>
      <c r="JB227" s="44"/>
      <c r="JC227" s="44"/>
      <c r="JD227" s="44"/>
      <c r="JE227" s="44"/>
      <c r="JF227" s="44"/>
      <c r="JG227" s="44"/>
      <c r="JH227" s="44"/>
      <c r="JI227" s="44"/>
      <c r="JJ227" s="44"/>
      <c r="JK227" s="44"/>
      <c r="JL227" s="44"/>
      <c r="JM227" s="44"/>
      <c r="JN227" s="44"/>
      <c r="JO227" s="44"/>
      <c r="JP227" s="44"/>
      <c r="JQ227" s="44"/>
      <c r="JR227" s="44"/>
      <c r="JS227" s="44"/>
      <c r="JT227" s="44"/>
      <c r="JU227" s="44"/>
      <c r="JV227" s="44"/>
      <c r="JW227" s="44"/>
      <c r="JX227" s="44"/>
      <c r="JY227" s="44"/>
      <c r="JZ227" s="44"/>
      <c r="KA227" s="44"/>
      <c r="KB227" s="44"/>
      <c r="KC227" s="44"/>
      <c r="KD227" s="44"/>
      <c r="KE227" s="44"/>
      <c r="KF227" s="44"/>
      <c r="KG227" s="44"/>
      <c r="KH227" s="44"/>
      <c r="KI227" s="44"/>
      <c r="KJ227" s="44"/>
      <c r="KK227" s="44"/>
      <c r="KL227" s="44"/>
      <c r="KM227" s="44"/>
      <c r="KN227" s="44"/>
      <c r="KO227" s="44"/>
      <c r="KP227" s="44"/>
      <c r="KQ227" s="44"/>
      <c r="KR227" s="44"/>
      <c r="KS227" s="44"/>
      <c r="KT227" s="44"/>
      <c r="KU227" s="44"/>
      <c r="KV227" s="44"/>
      <c r="KW227" s="44"/>
      <c r="KX227" s="44"/>
      <c r="KY227" s="44"/>
      <c r="KZ227" s="44"/>
      <c r="LA227" s="44"/>
      <c r="LB227" s="44"/>
      <c r="LC227" s="44"/>
      <c r="LD227" s="44"/>
      <c r="LE227" s="44"/>
      <c r="LF227" s="44"/>
      <c r="LG227" s="44"/>
      <c r="LH227" s="44"/>
      <c r="LI227" s="44"/>
      <c r="LJ227" s="44"/>
      <c r="LK227" s="44"/>
      <c r="LL227" s="44"/>
      <c r="LM227" s="44"/>
      <c r="LN227" s="44"/>
      <c r="LO227" s="44"/>
      <c r="LP227" s="44"/>
      <c r="LQ227" s="44"/>
      <c r="LR227" s="44"/>
      <c r="LS227" s="44"/>
      <c r="LT227" s="44"/>
      <c r="LU227" s="44"/>
      <c r="LV227" s="44"/>
      <c r="LW227" s="44"/>
      <c r="LX227" s="44"/>
      <c r="LY227" s="44"/>
      <c r="LZ227" s="44"/>
      <c r="MA227" s="44"/>
      <c r="MB227" s="44"/>
      <c r="MC227" s="44"/>
      <c r="MD227" s="44"/>
      <c r="ME227" s="44"/>
      <c r="MF227" s="44"/>
      <c r="MG227" s="44"/>
      <c r="MH227" s="44"/>
      <c r="MI227" s="44"/>
      <c r="MJ227" s="44"/>
      <c r="MK227" s="44"/>
      <c r="ML227" s="44"/>
      <c r="MM227" s="44"/>
      <c r="MN227" s="44"/>
      <c r="MO227" s="44"/>
      <c r="MP227" s="44"/>
      <c r="MQ227" s="44"/>
      <c r="MR227" s="44"/>
      <c r="MS227" s="44"/>
      <c r="MT227" s="44"/>
      <c r="MU227" s="44"/>
      <c r="MV227" s="44"/>
      <c r="MW227" s="44"/>
      <c r="MX227" s="44"/>
      <c r="MY227" s="44"/>
      <c r="MZ227" s="44"/>
      <c r="NA227" s="44"/>
      <c r="NB227" s="44"/>
      <c r="NC227" s="44"/>
      <c r="ND227" s="44"/>
      <c r="NE227" s="44"/>
      <c r="NF227" s="44"/>
      <c r="NG227" s="44"/>
      <c r="NH227" s="44"/>
      <c r="NI227" s="44"/>
      <c r="NJ227" s="44"/>
      <c r="NK227" s="44"/>
      <c r="NL227" s="44"/>
      <c r="NM227" s="44"/>
      <c r="NN227" s="44"/>
      <c r="NO227" s="44"/>
      <c r="NP227" s="44"/>
      <c r="NQ227" s="44"/>
      <c r="NR227" s="44"/>
      <c r="NS227" s="44"/>
      <c r="NT227" s="44"/>
      <c r="NU227" s="44"/>
      <c r="NV227" s="44"/>
      <c r="NW227" s="44"/>
      <c r="NX227" s="44"/>
      <c r="NY227" s="44"/>
      <c r="NZ227" s="44"/>
      <c r="OA227" s="44"/>
      <c r="OB227" s="44"/>
      <c r="OC227" s="44"/>
      <c r="OD227" s="44"/>
      <c r="OE227" s="44"/>
      <c r="OF227" s="44"/>
      <c r="OG227" s="44"/>
      <c r="OH227" s="44"/>
      <c r="OI227" s="44"/>
      <c r="OJ227" s="44"/>
      <c r="OK227" s="44"/>
      <c r="OL227" s="44"/>
      <c r="OM227" s="44"/>
      <c r="ON227" s="44"/>
      <c r="OO227" s="44"/>
      <c r="OP227" s="44"/>
      <c r="OQ227" s="44"/>
      <c r="OR227" s="44"/>
      <c r="OS227" s="44"/>
      <c r="OT227" s="44"/>
      <c r="OU227" s="44"/>
      <c r="OV227" s="44"/>
      <c r="OW227" s="44"/>
      <c r="OX227" s="44"/>
      <c r="OY227" s="44"/>
      <c r="OZ227" s="44"/>
      <c r="PA227" s="44"/>
      <c r="PB227" s="44"/>
      <c r="PC227" s="44"/>
      <c r="PD227" s="44"/>
      <c r="PE227" s="44"/>
      <c r="PF227" s="44"/>
      <c r="PG227" s="44"/>
      <c r="PH227" s="44"/>
      <c r="PI227" s="44"/>
      <c r="PJ227" s="44"/>
      <c r="PK227" s="44"/>
      <c r="PL227" s="44"/>
      <c r="PM227" s="44"/>
      <c r="PN227" s="44"/>
      <c r="PO227" s="44"/>
      <c r="PP227" s="44"/>
      <c r="PQ227" s="44"/>
      <c r="PR227" s="44"/>
      <c r="PS227" s="44"/>
      <c r="PT227" s="44"/>
      <c r="PU227" s="44"/>
      <c r="PV227" s="44"/>
      <c r="PW227" s="44"/>
      <c r="PX227" s="44"/>
      <c r="PY227" s="44"/>
      <c r="PZ227" s="44"/>
      <c r="QA227" s="44"/>
      <c r="QB227" s="44"/>
      <c r="QC227" s="44"/>
      <c r="QD227" s="44"/>
      <c r="QE227" s="44"/>
      <c r="QF227" s="44"/>
      <c r="QG227" s="44"/>
      <c r="QH227" s="44"/>
      <c r="QI227" s="44"/>
      <c r="QJ227" s="44"/>
      <c r="QK227" s="44"/>
      <c r="QL227" s="44"/>
      <c r="QM227" s="44"/>
      <c r="QN227" s="44"/>
      <c r="QO227" s="44"/>
      <c r="QP227" s="44"/>
      <c r="QQ227" s="44"/>
      <c r="QR227" s="44"/>
      <c r="QS227" s="44"/>
      <c r="QT227" s="44"/>
      <c r="QU227" s="44"/>
      <c r="QV227" s="44"/>
      <c r="QW227" s="44"/>
      <c r="QX227" s="44"/>
      <c r="QY227" s="44"/>
      <c r="QZ227" s="44"/>
      <c r="RA227" s="44"/>
      <c r="RB227" s="44"/>
      <c r="RC227" s="44"/>
      <c r="RD227" s="44"/>
      <c r="RE227" s="44"/>
      <c r="RF227" s="44"/>
      <c r="RG227" s="44"/>
      <c r="RH227" s="44"/>
      <c r="RI227" s="44"/>
      <c r="RJ227" s="44"/>
      <c r="RK227" s="44"/>
      <c r="RL227" s="44"/>
      <c r="RM227" s="44"/>
      <c r="RN227" s="44"/>
      <c r="RO227" s="44"/>
      <c r="RP227" s="44"/>
      <c r="RQ227" s="44"/>
      <c r="RR227" s="44"/>
      <c r="RS227" s="44"/>
      <c r="RT227" s="44"/>
      <c r="RU227" s="44"/>
      <c r="RV227" s="44"/>
      <c r="RW227" s="44"/>
      <c r="RX227" s="44"/>
      <c r="RY227" s="44"/>
      <c r="RZ227" s="44"/>
      <c r="SA227" s="44"/>
      <c r="SB227" s="44"/>
      <c r="SC227" s="44"/>
      <c r="SD227" s="44"/>
      <c r="SE227" s="44"/>
      <c r="SF227" s="44"/>
      <c r="SG227" s="44"/>
      <c r="SH227" s="44"/>
      <c r="SI227" s="44"/>
      <c r="SJ227" s="44"/>
      <c r="SK227" s="44"/>
      <c r="SL227" s="44"/>
      <c r="SM227" s="44"/>
      <c r="SN227" s="44"/>
      <c r="SO227" s="44"/>
      <c r="SP227" s="44"/>
      <c r="SQ227" s="44"/>
      <c r="SR227" s="44"/>
      <c r="SS227" s="44"/>
      <c r="ST227" s="44"/>
      <c r="SU227" s="44"/>
      <c r="SV227" s="44"/>
      <c r="SW227" s="44"/>
      <c r="SX227" s="44"/>
      <c r="SY227" s="44"/>
      <c r="SZ227" s="44"/>
      <c r="TA227" s="44"/>
      <c r="TB227" s="44"/>
      <c r="TC227" s="44"/>
      <c r="TD227" s="44"/>
      <c r="TE227" s="44"/>
      <c r="TF227" s="44"/>
      <c r="TG227" s="44"/>
      <c r="TH227" s="44"/>
      <c r="TI227" s="44"/>
      <c r="TJ227" s="44"/>
      <c r="TK227" s="44"/>
      <c r="TL227" s="44"/>
      <c r="TM227" s="44"/>
      <c r="TN227" s="44"/>
      <c r="TO227" s="44"/>
      <c r="TP227" s="44"/>
      <c r="TQ227" s="44"/>
      <c r="TR227" s="44"/>
      <c r="TS227" s="44"/>
      <c r="TT227" s="44"/>
      <c r="TU227" s="44"/>
      <c r="TV227" s="44"/>
      <c r="TW227" s="44"/>
      <c r="TX227" s="44"/>
      <c r="TY227" s="44"/>
      <c r="TZ227" s="44"/>
      <c r="UA227" s="44"/>
      <c r="UB227" s="44"/>
      <c r="UC227" s="44"/>
      <c r="UD227" s="44"/>
      <c r="UE227" s="44"/>
      <c r="UF227" s="44"/>
      <c r="UG227" s="44"/>
      <c r="UH227" s="44"/>
      <c r="UI227" s="44"/>
      <c r="UJ227" s="44"/>
      <c r="UK227" s="44"/>
      <c r="UL227" s="44"/>
      <c r="UM227" s="44"/>
      <c r="UN227" s="44"/>
      <c r="UO227" s="44"/>
      <c r="UP227" s="44"/>
      <c r="UQ227" s="44"/>
      <c r="UR227" s="44"/>
      <c r="US227" s="44"/>
      <c r="UT227" s="44"/>
      <c r="UU227" s="44"/>
      <c r="UV227" s="44"/>
      <c r="UW227" s="44"/>
      <c r="UX227" s="44"/>
      <c r="UY227" s="44"/>
      <c r="UZ227" s="44"/>
      <c r="VA227" s="44"/>
      <c r="VB227" s="44"/>
      <c r="VC227" s="44"/>
      <c r="VD227" s="44"/>
      <c r="VE227" s="44"/>
      <c r="VF227" s="44"/>
      <c r="VG227" s="44"/>
      <c r="VH227" s="44"/>
      <c r="VI227" s="44"/>
      <c r="VJ227" s="44"/>
      <c r="VK227" s="44"/>
      <c r="VL227" s="44"/>
      <c r="VM227" s="44"/>
      <c r="VN227" s="44"/>
      <c r="VO227" s="44"/>
      <c r="VP227" s="44"/>
      <c r="VQ227" s="44"/>
      <c r="VR227" s="44"/>
      <c r="VS227" s="44"/>
      <c r="VT227" s="44"/>
      <c r="VU227" s="44"/>
      <c r="VV227" s="44"/>
      <c r="VW227" s="44"/>
      <c r="VX227" s="44"/>
      <c r="VY227" s="44"/>
      <c r="VZ227" s="44"/>
      <c r="WA227" s="44"/>
      <c r="WB227" s="44"/>
      <c r="WC227" s="44"/>
      <c r="WD227" s="44"/>
      <c r="WE227" s="44"/>
      <c r="WF227" s="44"/>
      <c r="WG227" s="44"/>
      <c r="WH227" s="44"/>
      <c r="WI227" s="44"/>
      <c r="WJ227" s="44"/>
      <c r="WK227" s="44"/>
      <c r="WL227" s="44"/>
      <c r="WM227" s="44"/>
      <c r="WN227" s="44"/>
      <c r="WO227" s="44"/>
      <c r="WP227" s="44"/>
      <c r="WQ227" s="44"/>
      <c r="WR227" s="44"/>
      <c r="WS227" s="44"/>
      <c r="WT227" s="44"/>
      <c r="WU227" s="44"/>
      <c r="WV227" s="44"/>
      <c r="WW227" s="44"/>
      <c r="WX227" s="44"/>
      <c r="WY227" s="44"/>
      <c r="WZ227" s="44"/>
      <c r="XA227" s="44"/>
      <c r="XB227" s="44"/>
      <c r="XC227" s="44"/>
      <c r="XD227" s="44"/>
      <c r="XE227" s="44"/>
      <c r="XF227" s="44"/>
      <c r="XG227" s="44"/>
      <c r="XH227" s="44"/>
      <c r="XI227" s="44"/>
      <c r="XJ227" s="44"/>
      <c r="XK227" s="44"/>
      <c r="XL227" s="44"/>
      <c r="XM227" s="44"/>
      <c r="XN227" s="44"/>
      <c r="XO227" s="44"/>
      <c r="XP227" s="44"/>
      <c r="XQ227" s="44"/>
      <c r="XR227" s="44"/>
      <c r="XS227" s="44"/>
      <c r="XT227" s="44"/>
      <c r="XU227" s="44"/>
      <c r="XV227" s="44"/>
      <c r="XW227" s="44"/>
      <c r="XX227" s="44"/>
      <c r="XY227" s="44"/>
      <c r="XZ227" s="44"/>
      <c r="YA227" s="44"/>
      <c r="YB227" s="44"/>
      <c r="YC227" s="44"/>
      <c r="YD227" s="44"/>
      <c r="YE227" s="44"/>
      <c r="YF227" s="44"/>
      <c r="YG227" s="44"/>
      <c r="YH227" s="44"/>
      <c r="YI227" s="44"/>
      <c r="YJ227" s="44"/>
      <c r="YK227" s="44"/>
      <c r="YL227" s="44"/>
      <c r="YM227" s="44"/>
      <c r="YN227" s="44"/>
      <c r="YO227" s="44"/>
      <c r="YP227" s="44"/>
      <c r="YQ227" s="44"/>
      <c r="YR227" s="44"/>
      <c r="YS227" s="44"/>
      <c r="YT227" s="44"/>
      <c r="YU227" s="44"/>
      <c r="YV227" s="44"/>
      <c r="YW227" s="44"/>
      <c r="YX227" s="44"/>
      <c r="YY227" s="44"/>
      <c r="YZ227" s="44"/>
      <c r="ZA227" s="44"/>
      <c r="ZB227" s="44"/>
      <c r="ZC227" s="44"/>
      <c r="ZD227" s="44"/>
      <c r="ZE227" s="44"/>
      <c r="ZF227" s="44"/>
      <c r="ZG227" s="44"/>
      <c r="ZH227" s="44"/>
      <c r="ZI227" s="44"/>
      <c r="ZJ227" s="44"/>
      <c r="ZK227" s="44"/>
      <c r="ZL227" s="44"/>
      <c r="ZM227" s="44"/>
      <c r="ZN227" s="44"/>
      <c r="ZO227" s="44"/>
      <c r="ZP227" s="44"/>
      <c r="ZQ227" s="44"/>
      <c r="ZR227" s="44"/>
      <c r="ZS227" s="44"/>
      <c r="ZT227" s="44"/>
      <c r="ZU227" s="44"/>
      <c r="ZV227" s="44"/>
      <c r="ZW227" s="44"/>
      <c r="ZX227" s="44"/>
      <c r="ZY227" s="44"/>
      <c r="ZZ227" s="44"/>
      <c r="AAA227" s="44"/>
      <c r="AAB227" s="44"/>
      <c r="AAC227" s="44"/>
      <c r="AAD227" s="44"/>
      <c r="AAE227" s="44"/>
      <c r="AAF227" s="44"/>
      <c r="AAG227" s="44"/>
      <c r="AAH227" s="44"/>
      <c r="AAI227" s="44"/>
      <c r="AAJ227" s="44"/>
      <c r="AAK227" s="44"/>
      <c r="AAL227" s="44"/>
      <c r="AAM227" s="44"/>
      <c r="AAN227" s="44"/>
      <c r="AAO227" s="44"/>
      <c r="AAP227" s="44"/>
      <c r="AAQ227" s="44"/>
      <c r="AAR227" s="44"/>
      <c r="AAS227" s="44"/>
      <c r="AAT227" s="44"/>
      <c r="AAU227" s="44"/>
      <c r="AAV227" s="44"/>
      <c r="AAW227" s="44"/>
      <c r="AAX227" s="44"/>
      <c r="AAY227" s="44"/>
      <c r="AAZ227" s="44"/>
      <c r="ABA227" s="44"/>
      <c r="ABB227" s="44"/>
    </row>
    <row r="228" spans="1:730" ht="28.5" x14ac:dyDescent="0.2">
      <c r="A228" s="75" t="s">
        <v>65</v>
      </c>
      <c r="B228" s="65"/>
      <c r="C228" s="76">
        <f>C229+C230+C231+C232</f>
        <v>401707.44141999999</v>
      </c>
      <c r="D228" s="76">
        <f>D229+D230+D231+D232</f>
        <v>7730.5</v>
      </c>
      <c r="E228" s="76">
        <f t="shared" ref="E228:H228" si="65">E229+E230+E231+E232</f>
        <v>449167.89242000005</v>
      </c>
      <c r="F228" s="76">
        <f t="shared" si="65"/>
        <v>7533.9</v>
      </c>
      <c r="G228" s="76">
        <f t="shared" si="65"/>
        <v>430043.53344999999</v>
      </c>
      <c r="H228" s="76">
        <f t="shared" si="65"/>
        <v>5530.9209999999994</v>
      </c>
      <c r="I228" s="74"/>
      <c r="J228" s="74"/>
      <c r="K228" s="74"/>
      <c r="L228" s="74"/>
      <c r="M228" s="74"/>
      <c r="N228" s="74"/>
      <c r="S228" s="1"/>
      <c r="T228" s="1"/>
      <c r="U228" s="1"/>
      <c r="V228" s="1"/>
      <c r="W228" s="1"/>
      <c r="X228" s="1"/>
      <c r="Y228" s="1"/>
      <c r="Z228" s="1"/>
      <c r="AA228" s="1"/>
    </row>
    <row r="229" spans="1:730" ht="15.75" x14ac:dyDescent="0.2">
      <c r="A229" s="66" t="s">
        <v>40</v>
      </c>
      <c r="B229" s="82" t="s">
        <v>61</v>
      </c>
      <c r="C229" s="83">
        <f t="shared" ref="C229:H229" si="66">C19+C28+C38+C106+C114+C121+C131+C138+C157+C166+C173+C182+C189+C196+C204+C218+C225</f>
        <v>142696.72000000003</v>
      </c>
      <c r="D229" s="83">
        <f t="shared" si="66"/>
        <v>7730.5</v>
      </c>
      <c r="E229" s="83">
        <f t="shared" si="66"/>
        <v>160555.73000000001</v>
      </c>
      <c r="F229" s="83">
        <f t="shared" si="66"/>
        <v>7533.9</v>
      </c>
      <c r="G229" s="83">
        <f t="shared" si="66"/>
        <v>142303.50303000002</v>
      </c>
      <c r="H229" s="83">
        <f t="shared" si="66"/>
        <v>5530.9209999999994</v>
      </c>
      <c r="I229" s="73"/>
      <c r="J229" s="73"/>
      <c r="K229" s="73"/>
      <c r="L229" s="73"/>
      <c r="M229" s="73"/>
      <c r="N229" s="73"/>
      <c r="S229" s="1"/>
      <c r="T229" s="1"/>
      <c r="U229" s="1"/>
      <c r="V229" s="1"/>
      <c r="W229" s="1"/>
      <c r="X229" s="1"/>
      <c r="Y229" s="1"/>
      <c r="Z229" s="1"/>
      <c r="AA229" s="1"/>
    </row>
    <row r="230" spans="1:730" ht="25.5" x14ac:dyDescent="0.2">
      <c r="A230" s="183"/>
      <c r="B230" s="149" t="s">
        <v>62</v>
      </c>
      <c r="C230" s="77">
        <f t="shared" ref="C230:H230" si="67">B20+B122+B174+B205</f>
        <v>0</v>
      </c>
      <c r="D230" s="77">
        <f t="shared" si="67"/>
        <v>0</v>
      </c>
      <c r="E230" s="77">
        <f t="shared" si="67"/>
        <v>0</v>
      </c>
      <c r="F230" s="77">
        <f t="shared" si="67"/>
        <v>0</v>
      </c>
      <c r="G230" s="77">
        <f t="shared" si="67"/>
        <v>0</v>
      </c>
      <c r="H230" s="77">
        <f t="shared" si="67"/>
        <v>0</v>
      </c>
      <c r="I230" s="30"/>
      <c r="J230" s="30"/>
      <c r="K230" s="30"/>
      <c r="L230" s="30"/>
      <c r="M230" s="30"/>
      <c r="N230" s="30"/>
      <c r="S230" s="1"/>
      <c r="T230" s="1"/>
      <c r="U230" s="1"/>
      <c r="V230" s="1"/>
      <c r="W230" s="1"/>
      <c r="X230" s="1"/>
      <c r="Y230" s="1"/>
      <c r="Z230" s="1"/>
      <c r="AA230" s="1"/>
    </row>
    <row r="231" spans="1:730" ht="15.75" customHeight="1" x14ac:dyDescent="0.2">
      <c r="A231" s="48"/>
      <c r="B231" s="149" t="s">
        <v>26</v>
      </c>
      <c r="C231" s="77">
        <f t="shared" ref="C231:H231" si="68">C21+C29+C107+C158+C206</f>
        <v>254439.53599999996</v>
      </c>
      <c r="D231" s="77">
        <f t="shared" si="68"/>
        <v>0</v>
      </c>
      <c r="E231" s="77">
        <f t="shared" si="68"/>
        <v>284040.97700000001</v>
      </c>
      <c r="F231" s="77">
        <f t="shared" si="68"/>
        <v>0</v>
      </c>
      <c r="G231" s="77">
        <f t="shared" si="68"/>
        <v>283168.84499999997</v>
      </c>
      <c r="H231" s="77">
        <f t="shared" si="68"/>
        <v>0</v>
      </c>
      <c r="I231" s="30"/>
      <c r="J231" s="30"/>
      <c r="K231" s="30"/>
      <c r="L231" s="30"/>
      <c r="M231" s="30"/>
      <c r="N231" s="30"/>
      <c r="S231" s="1"/>
      <c r="T231" s="1"/>
      <c r="U231" s="1"/>
      <c r="V231" s="1"/>
      <c r="W231" s="1"/>
      <c r="X231" s="1"/>
      <c r="Y231" s="1"/>
      <c r="Z231" s="1"/>
      <c r="AA231" s="1"/>
    </row>
    <row r="232" spans="1:730" ht="25.5" x14ac:dyDescent="0.2">
      <c r="A232" s="48"/>
      <c r="B232" s="49" t="s">
        <v>66</v>
      </c>
      <c r="C232" s="77">
        <f t="shared" ref="C232:H232" si="69">C22+C30+C159+C207</f>
        <v>4571.1854199999998</v>
      </c>
      <c r="D232" s="77">
        <f t="shared" si="69"/>
        <v>0</v>
      </c>
      <c r="E232" s="77">
        <f t="shared" si="69"/>
        <v>4571.1854199999998</v>
      </c>
      <c r="F232" s="77">
        <f t="shared" si="69"/>
        <v>0</v>
      </c>
      <c r="G232" s="77">
        <f t="shared" si="69"/>
        <v>4571.1854199999998</v>
      </c>
      <c r="H232" s="77">
        <f t="shared" si="69"/>
        <v>0</v>
      </c>
      <c r="I232" s="30"/>
      <c r="J232" s="30"/>
      <c r="K232" s="30"/>
      <c r="L232" s="30"/>
      <c r="M232" s="30"/>
      <c r="N232" s="30"/>
      <c r="S232" s="1"/>
      <c r="T232" s="1"/>
      <c r="U232" s="1"/>
      <c r="V232" s="1"/>
      <c r="W232" s="1"/>
      <c r="X232" s="1"/>
      <c r="Y232" s="1"/>
      <c r="Z232" s="1"/>
      <c r="AA232" s="1"/>
    </row>
    <row r="233" spans="1:730" ht="15.75" x14ac:dyDescent="0.2">
      <c r="A233" s="50"/>
      <c r="B233" s="44"/>
      <c r="C233" s="51"/>
      <c r="D233" s="51"/>
      <c r="E233" s="51"/>
      <c r="F233" s="51"/>
      <c r="G233" s="94"/>
      <c r="H233" s="51"/>
      <c r="I233" s="44"/>
      <c r="J233" s="44"/>
      <c r="K233" s="44"/>
      <c r="L233" s="44"/>
      <c r="M233" s="44"/>
      <c r="N233" s="44"/>
      <c r="S233" s="1"/>
      <c r="T233" s="1"/>
      <c r="U233" s="1"/>
      <c r="V233" s="1"/>
      <c r="W233" s="1"/>
      <c r="X233" s="1"/>
      <c r="Y233" s="1"/>
      <c r="Z233" s="1"/>
      <c r="AA233" s="1"/>
    </row>
    <row r="234" spans="1:730" ht="15.75" x14ac:dyDescent="0.25">
      <c r="A234" s="188" t="s">
        <v>187</v>
      </c>
      <c r="B234" s="189"/>
      <c r="C234" s="189"/>
      <c r="D234" s="189"/>
      <c r="E234" s="138"/>
      <c r="F234" s="51"/>
      <c r="G234" s="94"/>
      <c r="H234" s="51"/>
      <c r="I234" s="137" t="s">
        <v>188</v>
      </c>
      <c r="J234" s="44"/>
      <c r="K234" s="44"/>
      <c r="L234" s="44"/>
      <c r="M234" s="44"/>
      <c r="N234" s="44"/>
      <c r="S234" s="1"/>
      <c r="T234" s="1"/>
      <c r="U234" s="1"/>
      <c r="V234" s="1"/>
      <c r="W234" s="1"/>
      <c r="X234" s="1"/>
      <c r="Y234" s="1"/>
      <c r="Z234" s="1"/>
      <c r="AA234" s="1"/>
    </row>
    <row r="236" spans="1:730" hidden="1" x14ac:dyDescent="0.2">
      <c r="S236" s="1"/>
      <c r="T236" s="1"/>
      <c r="U236" s="1"/>
      <c r="V236" s="1"/>
      <c r="W236" s="1"/>
      <c r="X236" s="1"/>
      <c r="Y236" s="1"/>
      <c r="Z236" s="1"/>
      <c r="AA236" s="1"/>
    </row>
    <row r="237" spans="1:730" hidden="1" x14ac:dyDescent="0.2">
      <c r="S237" s="1"/>
      <c r="T237" s="1"/>
      <c r="U237" s="1"/>
      <c r="V237" s="1"/>
      <c r="W237" s="1"/>
      <c r="X237" s="1"/>
      <c r="Y237" s="1"/>
      <c r="Z237" s="1"/>
      <c r="AA237" s="1"/>
    </row>
    <row r="238" spans="1:730" hidden="1" x14ac:dyDescent="0.2"/>
    <row r="239" spans="1:730" hidden="1" x14ac:dyDescent="0.2"/>
    <row r="240" spans="1:730" hidden="1" x14ac:dyDescent="0.2"/>
    <row r="241" spans="1:27" hidden="1" x14ac:dyDescent="0.2"/>
    <row r="242" spans="1:27" hidden="1" x14ac:dyDescent="0.2"/>
    <row r="243" spans="1:27" hidden="1" x14ac:dyDescent="0.2"/>
    <row r="244" spans="1:27" hidden="1" x14ac:dyDescent="0.2"/>
    <row r="245" spans="1:27" hidden="1" x14ac:dyDescent="0.2"/>
    <row r="246" spans="1:27" hidden="1" x14ac:dyDescent="0.2"/>
    <row r="247" spans="1:27" x14ac:dyDescent="0.2">
      <c r="A247" s="1" t="s">
        <v>67</v>
      </c>
      <c r="G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x14ac:dyDescent="0.2">
      <c r="A248" s="1" t="s">
        <v>68</v>
      </c>
      <c r="G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</sheetData>
  <mergeCells count="83">
    <mergeCell ref="A234:D234"/>
    <mergeCell ref="A199:N199"/>
    <mergeCell ref="A200:M200"/>
    <mergeCell ref="A201:N201"/>
    <mergeCell ref="A202:N202"/>
    <mergeCell ref="A210:N210"/>
    <mergeCell ref="A211:N211"/>
    <mergeCell ref="A212:N212"/>
    <mergeCell ref="A213:N213"/>
    <mergeCell ref="A221:N221"/>
    <mergeCell ref="A222:N222"/>
    <mergeCell ref="A223:N223"/>
    <mergeCell ref="A194:N194"/>
    <mergeCell ref="A170:N170"/>
    <mergeCell ref="A171:N171"/>
    <mergeCell ref="A177:N177"/>
    <mergeCell ref="A178:N178"/>
    <mergeCell ref="A179:N179"/>
    <mergeCell ref="A180:N180"/>
    <mergeCell ref="A185:N185"/>
    <mergeCell ref="A186:N186"/>
    <mergeCell ref="A187:N187"/>
    <mergeCell ref="A192:N192"/>
    <mergeCell ref="A193:N193"/>
    <mergeCell ref="A169:N169"/>
    <mergeCell ref="A134:N134"/>
    <mergeCell ref="A135:N135"/>
    <mergeCell ref="A141:N141"/>
    <mergeCell ref="A142:N142"/>
    <mergeCell ref="A143:N143"/>
    <mergeCell ref="A144:N144"/>
    <mergeCell ref="A148:N148"/>
    <mergeCell ref="A154:N154"/>
    <mergeCell ref="A162:N162"/>
    <mergeCell ref="A163:N163"/>
    <mergeCell ref="A164:N164"/>
    <mergeCell ref="A133:N133"/>
    <mergeCell ref="A110:N110"/>
    <mergeCell ref="A111:N111"/>
    <mergeCell ref="A112:N112"/>
    <mergeCell ref="A117:N117"/>
    <mergeCell ref="A118:N118"/>
    <mergeCell ref="A119:N119"/>
    <mergeCell ref="A124:N124"/>
    <mergeCell ref="A126:N126"/>
    <mergeCell ref="A127:N127"/>
    <mergeCell ref="A128:N128"/>
    <mergeCell ref="A129:N129"/>
    <mergeCell ref="A43:N43"/>
    <mergeCell ref="A13:N13"/>
    <mergeCell ref="A14:N14"/>
    <mergeCell ref="A15:N15"/>
    <mergeCell ref="A24:N24"/>
    <mergeCell ref="A25:N25"/>
    <mergeCell ref="A26:N26"/>
    <mergeCell ref="A32:N32"/>
    <mergeCell ref="A33:N33"/>
    <mergeCell ref="A34:N34"/>
    <mergeCell ref="A41:N41"/>
    <mergeCell ref="A42:N42"/>
    <mergeCell ref="K8:K10"/>
    <mergeCell ref="A2:N2"/>
    <mergeCell ref="D3:H3"/>
    <mergeCell ref="C4:I4"/>
    <mergeCell ref="C5:I5"/>
    <mergeCell ref="A7:A10"/>
    <mergeCell ref="B7:B10"/>
    <mergeCell ref="C7:H7"/>
    <mergeCell ref="I7:N7"/>
    <mergeCell ref="C8:D8"/>
    <mergeCell ref="E8:F8"/>
    <mergeCell ref="N8:N10"/>
    <mergeCell ref="C9:C10"/>
    <mergeCell ref="D9:D10"/>
    <mergeCell ref="L8:L10"/>
    <mergeCell ref="M8:M10"/>
    <mergeCell ref="E9:E10"/>
    <mergeCell ref="F9:F10"/>
    <mergeCell ref="G9:G10"/>
    <mergeCell ref="I8:I10"/>
    <mergeCell ref="J8:J10"/>
    <mergeCell ref="H9:H10"/>
    <mergeCell ref="G8:H8"/>
  </mergeCells>
  <pageMargins left="0.51181102362204722" right="0.31496062992125984" top="0.55118110236220474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кв.</vt:lpstr>
      <vt:lpstr>2 кв.</vt:lpstr>
      <vt:lpstr>3 кв.</vt:lpstr>
      <vt:lpstr>год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Senchilo</cp:lastModifiedBy>
  <cp:lastPrinted>2015-01-26T04:14:16Z</cp:lastPrinted>
  <dcterms:created xsi:type="dcterms:W3CDTF">2012-08-15T04:04:38Z</dcterms:created>
  <dcterms:modified xsi:type="dcterms:W3CDTF">2015-03-02T05:16:10Z</dcterms:modified>
</cp:coreProperties>
</file>